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/comment1.xml" ContentType="application/vnd.openxmlformats-officedocument.spreadsheetml.comments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Editing Guide" sheetId="2" state="visible" r:id="rId2"/>
    <sheet xmlns:r="http://schemas.openxmlformats.org/officeDocument/2006/relationships" name="Property Management Rules" sheetId="3" state="visible" r:id="rId3"/>
    <sheet xmlns:r="http://schemas.openxmlformats.org/officeDocument/2006/relationships" name="Asset Management Rules" sheetId="4" state="visible" r:id="rId4"/>
    <sheet xmlns:r="http://schemas.openxmlformats.org/officeDocument/2006/relationships" name="Loan Rules" sheetId="5" state="visible" r:id="rId5"/>
    <sheet xmlns:r="http://schemas.openxmlformats.org/officeDocument/2006/relationships" name="FCB Amortization Sources" sheetId="6" state="visible" r:id="rId6"/>
  </sheets>
  <definedNames>
    <definedName name="_xlnm._FilterDatabase" localSheetId="2" hidden="1">'Property Management Rules'!$A$4:$C$81</definedName>
    <definedName name="_xlnm._FilterDatabase" localSheetId="3" hidden="1">'Asset Management Rules'!$A$4:$D$29</definedName>
    <definedName name="_xlnm._FilterDatabase" localSheetId="4" hidden="1">'Loan Rules'!$A$4:$M$26</definedName>
    <definedName name="_xlnm._FilterDatabase" localSheetId="5" hidden="1">'FCB Amortization Sources'!$A$1:$M$12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00%"/>
    <numFmt numFmtId="166" formatCode="m/d/yy"/>
  </numFmts>
  <fonts count="11">
    <font>
      <name val="Calibri"/>
      <family val="2"/>
      <color theme="1"/>
      <sz val="11"/>
      <scheme val="minor"/>
    </font>
    <font>
      <name val="Tahoma"/>
      <b val="1"/>
      <color rgb="00FFFFFF"/>
      <sz val="16"/>
    </font>
    <font>
      <name val="Tahoma"/>
      <color rgb="00444444"/>
      <sz val="9"/>
    </font>
    <font>
      <name val="Tahoma"/>
      <b val="1"/>
      <color rgb="00FFFFFF"/>
      <sz val="9"/>
    </font>
    <font>
      <name val="Tahoma"/>
      <color rgb="00000000"/>
      <sz val="9"/>
    </font>
    <font>
      <name val="Tahoma"/>
      <b val="1"/>
      <color rgb="00000000"/>
      <sz val="9"/>
    </font>
    <font>
      <name val="Tahoma"/>
      <b val="1"/>
      <color rgb="001A6FC4"/>
      <sz val="10"/>
      <u val="single"/>
    </font>
    <font>
      <name val="Tahoma"/>
      <b val="1"/>
      <color rgb="00135099"/>
      <sz val="10"/>
    </font>
    <font>
      <name val="Consolas"/>
      <color rgb="00000000"/>
      <sz val="9"/>
    </font>
    <font>
      <name val="Tahoma"/>
      <b val="1"/>
      <color rgb="00FFFFFF"/>
      <sz val="8"/>
    </font>
    <font>
      <name val="Tahoma"/>
      <sz val="8"/>
    </font>
  </fonts>
  <fills count="6">
    <fill>
      <patternFill/>
    </fill>
    <fill>
      <patternFill patternType="gray125"/>
    </fill>
    <fill>
      <patternFill patternType="solid">
        <fgColor rgb="00135099"/>
      </patternFill>
    </fill>
    <fill>
      <patternFill patternType="solid">
        <fgColor rgb="001A6FC4"/>
      </patternFill>
    </fill>
    <fill>
      <patternFill patternType="solid">
        <fgColor rgb="00FFFFFF"/>
      </patternFill>
    </fill>
    <fill>
      <patternFill patternType="solid">
        <fgColor rgb="00F2F5F9"/>
      </patternFill>
    </fill>
  </fills>
  <borders count="2">
    <border>
      <left/>
      <right/>
      <top/>
      <bottom/>
      <diagonal/>
    </border>
    <border>
      <left style="thin">
        <color rgb="00C5CDD8"/>
      </left>
      <right style="thin">
        <color rgb="00C5CDD8"/>
      </right>
      <top style="thin">
        <color rgb="00C5CDD8"/>
      </top>
      <bottom style="thin">
        <color rgb="00C5CDD8"/>
      </bottom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vertical="center" indent="1"/>
    </xf>
    <xf numFmtId="0" fontId="5" fillId="0" borderId="0" applyAlignment="1" pivotButton="0" quotePrefix="0" xfId="0">
      <alignment horizontal="left" vertical="top" indent="1"/>
    </xf>
    <xf numFmtId="0" fontId="4" fillId="0" borderId="0" applyAlignment="1" pivotButton="0" quotePrefix="0" xfId="0">
      <alignment horizontal="left" vertical="top" wrapText="1" indent="1"/>
    </xf>
    <xf numFmtId="0" fontId="3" fillId="3" borderId="1" applyAlignment="1" pivotButton="0" quotePrefix="0" xfId="0">
      <alignment horizontal="left" vertical="center" wrapText="1" indent="1"/>
    </xf>
    <xf numFmtId="0" fontId="4" fillId="4" borderId="1" applyAlignment="1" pivotButton="0" quotePrefix="0" xfId="0">
      <alignment horizontal="left" vertical="center" indent="1"/>
    </xf>
    <xf numFmtId="0" fontId="4" fillId="4" borderId="1" applyAlignment="1" pivotButton="0" quotePrefix="0" xfId="0">
      <alignment horizontal="center" vertical="center" indent="1"/>
    </xf>
    <xf numFmtId="0" fontId="6" fillId="4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 indent="1"/>
    </xf>
    <xf numFmtId="0" fontId="4" fillId="5" borderId="1" applyAlignment="1" pivotButton="0" quotePrefix="0" xfId="0">
      <alignment horizontal="center" vertical="center" indent="1"/>
    </xf>
    <xf numFmtId="0" fontId="6" fillId="5" borderId="1" applyAlignment="1" pivotButton="0" quotePrefix="0" xfId="0">
      <alignment horizontal="center" vertical="center"/>
    </xf>
    <xf numFmtId="0" fontId="7" fillId="0" borderId="0" pivotButton="0" quotePrefix="0" xfId="0"/>
    <xf numFmtId="0" fontId="4" fillId="0" borderId="0" applyAlignment="1" pivotButton="0" quotePrefix="0" xfId="0">
      <alignment horizontal="left" vertical="center" wrapText="1" indent="1"/>
    </xf>
    <xf numFmtId="0" fontId="3" fillId="3" borderId="0" applyAlignment="1" pivotButton="0" quotePrefix="0" xfId="0">
      <alignment horizontal="left" vertical="center" indent="1"/>
    </xf>
    <xf numFmtId="0" fontId="8" fillId="4" borderId="1" applyAlignment="1" pivotButton="0" quotePrefix="0" xfId="0">
      <alignment horizontal="left" vertical="top" wrapText="1" indent="1"/>
    </xf>
    <xf numFmtId="0" fontId="4" fillId="4" borderId="1" applyAlignment="1" pivotButton="0" quotePrefix="0" xfId="0">
      <alignment horizontal="left" vertical="top" wrapText="1" indent="1"/>
    </xf>
    <xf numFmtId="0" fontId="8" fillId="5" borderId="1" applyAlignment="1" pivotButton="0" quotePrefix="0" xfId="0">
      <alignment horizontal="left" vertical="top" wrapText="1" indent="1"/>
    </xf>
    <xf numFmtId="0" fontId="4" fillId="5" borderId="1" applyAlignment="1" pivotButton="0" quotePrefix="0" xfId="0">
      <alignment horizontal="left" vertical="top" wrapText="1" indent="1"/>
    </xf>
    <xf numFmtId="0" fontId="4" fillId="4" borderId="1" applyAlignment="1" pivotButton="0" quotePrefix="0" xfId="0">
      <alignment horizontal="left" vertical="top" indent="1"/>
    </xf>
    <xf numFmtId="0" fontId="4" fillId="5" borderId="1" applyAlignment="1" pivotButton="0" quotePrefix="0" xfId="0">
      <alignment horizontal="left" vertical="top" indent="1"/>
    </xf>
    <xf numFmtId="164" fontId="4" fillId="4" borderId="1" applyAlignment="1" pivotButton="0" quotePrefix="0" xfId="0">
      <alignment horizontal="left" vertical="center" indent="1"/>
    </xf>
    <xf numFmtId="3" fontId="4" fillId="4" borderId="1" applyAlignment="1" pivotButton="0" quotePrefix="0" xfId="0">
      <alignment horizontal="left" vertical="center" indent="1"/>
    </xf>
    <xf numFmtId="165" fontId="4" fillId="4" borderId="1" applyAlignment="1" pivotButton="0" quotePrefix="0" xfId="0">
      <alignment horizontal="left" vertical="center" indent="1"/>
    </xf>
    <xf numFmtId="164" fontId="4" fillId="5" borderId="1" applyAlignment="1" pivotButton="0" quotePrefix="0" xfId="0">
      <alignment horizontal="left" vertical="center" indent="1"/>
    </xf>
    <xf numFmtId="3" fontId="4" fillId="5" borderId="1" applyAlignment="1" pivotButton="0" quotePrefix="0" xfId="0">
      <alignment horizontal="left" vertical="center" indent="1"/>
    </xf>
    <xf numFmtId="165" fontId="4" fillId="5" borderId="1" applyAlignment="1" pivotButton="0" quotePrefix="0" xfId="0">
      <alignment horizontal="left" vertical="center" indent="1"/>
    </xf>
    <xf numFmtId="164" fontId="4" fillId="4" borderId="1" applyAlignment="1" pivotButton="0" quotePrefix="0" xfId="0">
      <alignment horizontal="left" vertical="center" indent="1"/>
    </xf>
    <xf numFmtId="165" fontId="4" fillId="4" borderId="1" applyAlignment="1" pivotButton="0" quotePrefix="0" xfId="0">
      <alignment horizontal="left" vertical="center" indent="1"/>
    </xf>
    <xf numFmtId="164" fontId="4" fillId="5" borderId="1" applyAlignment="1" pivotButton="0" quotePrefix="0" xfId="0">
      <alignment horizontal="left" vertical="center" indent="1"/>
    </xf>
    <xf numFmtId="165" fontId="4" fillId="5" borderId="1" applyAlignment="1" pivotButton="0" quotePrefix="0" xfId="0">
      <alignment horizontal="left" vertical="center" indent="1"/>
    </xf>
    <xf numFmtId="4" fontId="4" fillId="4" borderId="1" applyAlignment="1" pivotButton="0" quotePrefix="0" xfId="0">
      <alignment horizontal="left" vertical="center" indent="1"/>
    </xf>
    <xf numFmtId="10" fontId="4" fillId="4" borderId="1" applyAlignment="1" pivotButton="0" quotePrefix="0" xfId="0">
      <alignment horizontal="left" vertical="center" indent="1"/>
    </xf>
    <xf numFmtId="0" fontId="9" fillId="3" borderId="0" applyAlignment="1" pivotButton="0" quotePrefix="0" xfId="0">
      <alignment vertical="center" wrapText="1"/>
    </xf>
    <xf numFmtId="0" fontId="10" fillId="0" borderId="0" applyAlignment="1" pivotButton="0" quotePrefix="0" xfId="0">
      <alignment vertical="top" wrapText="1"/>
    </xf>
    <xf numFmtId="4" fontId="10" fillId="0" borderId="0" applyAlignment="1" pivotButton="0" quotePrefix="0" xfId="0">
      <alignment vertical="top" wrapText="1"/>
    </xf>
    <xf numFmtId="10" fontId="10" fillId="0" borderId="0" applyAlignment="1" pivotButton="0" quotePrefix="0" xfId="0">
      <alignment vertical="top" wrapText="1"/>
    </xf>
    <xf numFmtId="49" fontId="4" fillId="4" borderId="1" applyAlignment="1" pivotButton="0" quotePrefix="0" xfId="0">
      <alignment horizontal="left" vertical="center" indent="1"/>
    </xf>
    <xf numFmtId="166" fontId="4" fillId="4" borderId="1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omments/comment1.xml><?xml version="1.0" encoding="utf-8"?>
<comments xmlns="http://schemas.openxmlformats.org/spreadsheetml/2006/main">
  <authors>
    <author>Codex</author>
  </authors>
  <commentList>
    <comment ref="M28" authorId="0" shapeId="0">
      <text>
        <t>Added from FCB amortization source: CDMT Holdings 7680 AM Schedule.pdf. Book Balance uses schedule balance entering 2027 where available.</t>
      </text>
    </comment>
    <comment ref="M29" authorId="0" shapeId="0">
      <text>
        <t>Added from FCB amortization source: CDMT Holdings 8075.0137 AM Schedule.pdf. Book Balance uses schedule balance entering 2027 where available.</t>
      </text>
    </comment>
    <comment ref="M30" authorId="0" shapeId="0">
      <text>
        <t>Added from FCB amortization source: Chapel Hill Retina 2058.2139 AM Schedule.pdf. Book Balance uses schedule balance entering 2027 where available.</t>
      </text>
    </comment>
    <comment ref="M31" authorId="0" shapeId="0">
      <text>
        <t>Added from FCB amortization source: North Wake Retina 5044.8920 AM Schedule.pdf. Book Balance uses schedule balance entering 2027 where available.</t>
      </text>
    </comment>
    <comment ref="M32" authorId="0" shapeId="0">
      <text>
        <t>Added from FCB amortization source: Wake Forest Retina 1999.8628 AM Schedule.pdf. Book Balance uses schedule balance entering 2027 where available.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#'Editing Guide'!A1" TargetMode="External" Id="rId1"/><Relationship Type="http://schemas.openxmlformats.org/officeDocument/2006/relationships/hyperlink" Target="#'Property Management Rules'!A1" TargetMode="External" Id="rId2"/><Relationship Type="http://schemas.openxmlformats.org/officeDocument/2006/relationships/hyperlink" Target="#'Asset Management Rules'!A1" TargetMode="External" Id="rId3"/><Relationship Type="http://schemas.openxmlformats.org/officeDocument/2006/relationships/hyperlink" Target="#'Loan Rules'!A1" TargetMode="External" Id="rId4"/></Relationships>
</file>

<file path=xl/worksheets/_rels/sheet5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8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40" customWidth="1" min="3" max="3"/>
    <col width="14" customWidth="1" min="4" max="4"/>
  </cols>
  <sheetData>
    <row r="1" ht="34" customHeight="1">
      <c r="A1" s="1" t="inlineStr">
        <is>
          <t>Budget Machine — Rules Library</t>
        </is>
      </c>
    </row>
    <row r="2" ht="18" customHeight="1">
      <c r="A2" s="2" t="inlineStr">
        <is>
          <t>Single source of truth for fee &amp; loan rules. Edit here instead of the master workbook.</t>
        </is>
      </c>
    </row>
    <row r="4">
      <c r="A4" s="3" t="inlineStr">
        <is>
          <t>Generated</t>
        </is>
      </c>
      <c r="B4" s="4" t="inlineStr">
        <is>
          <t>2026-06-19 13:16</t>
        </is>
      </c>
    </row>
    <row r="5">
      <c r="A5" s="3" t="inlineStr">
        <is>
          <t>Source</t>
        </is>
      </c>
      <c r="B5" s="4" t="inlineStr">
        <is>
          <t>/Users/jaigupta/Documents/Atlastools/Inputs/master_workbook.xlsm</t>
        </is>
      </c>
    </row>
    <row r="6" ht="42" customHeight="1">
      <c r="A6" s="3" t="inlineStr">
        <is>
          <t>Purpose</t>
        </is>
      </c>
      <c r="B6" s="4" t="inlineStr">
        <is>
          <t>Standalone replacement for the rule sheets that used to live in the master workbook (PropertyMGMT_rules, Asset_Fee_Rules, Loan_Data). Developers edit rules here.</t>
        </is>
      </c>
    </row>
    <row r="8" ht="24" customHeight="1">
      <c r="A8" s="5" t="inlineStr">
        <is>
          <t>Rule Set</t>
        </is>
      </c>
      <c r="B8" s="5" t="inlineStr">
        <is>
          <t>Rules</t>
        </is>
      </c>
      <c r="C8" s="5" t="inlineStr">
        <is>
          <t>Applies To</t>
        </is>
      </c>
      <c r="D8" s="5" t="inlineStr">
        <is>
          <t>Open</t>
        </is>
      </c>
    </row>
    <row r="9">
      <c r="A9" s="6" t="inlineStr">
        <is>
          <t>Editing Guide</t>
        </is>
      </c>
      <c r="B9" s="7" t="inlineStr">
        <is>
          <t>—</t>
        </is>
      </c>
      <c r="C9" s="6" t="inlineStr">
        <is>
          <t>How to write &amp; add rules / formulas</t>
        </is>
      </c>
      <c r="D9" s="8" t="inlineStr">
        <is>
          <t>Open →</t>
        </is>
      </c>
    </row>
    <row r="10">
      <c r="A10" s="9" t="inlineStr">
        <is>
          <t>Property Management Rules</t>
        </is>
      </c>
      <c r="B10" s="10" t="n">
        <v>77</v>
      </c>
      <c r="C10" s="9" t="inlineStr">
        <is>
          <t>Budget account 5070-0000 (PM fee)</t>
        </is>
      </c>
      <c r="D10" s="11" t="inlineStr">
        <is>
          <t>Open →</t>
        </is>
      </c>
    </row>
    <row r="11">
      <c r="A11" s="6" t="inlineStr">
        <is>
          <t>Asset Management Rules</t>
        </is>
      </c>
      <c r="B11" s="7" t="n">
        <v>25</v>
      </c>
      <c r="C11" s="6" t="inlineStr">
        <is>
          <t>Budget account 6030-0000 (asset fee)</t>
        </is>
      </c>
      <c r="D11" s="8" t="inlineStr">
        <is>
          <t>Open →</t>
        </is>
      </c>
    </row>
    <row r="12">
      <c r="A12" s="9" t="inlineStr">
        <is>
          <t>Loan Rules</t>
        </is>
      </c>
      <c r="B12" s="10" t="n">
        <v>28</v>
      </c>
      <c r="C12" s="9" t="inlineStr">
        <is>
          <t>Budget account 7120-0000 (loan interest)</t>
        </is>
      </c>
      <c r="D12" s="11" t="inlineStr">
        <is>
          <t>Open →</t>
        </is>
      </c>
    </row>
    <row r="14">
      <c r="A14" s="12" t="inlineStr">
        <is>
          <t>Editing in a nutshell</t>
        </is>
      </c>
    </row>
    <row r="15">
      <c r="A15" s="13" t="inlineStr">
        <is>
          <t>•  This workbook is the live source of truth. Edit a rule cell (or add a row), save — the engine reads it on the next build.</t>
        </is>
      </c>
    </row>
    <row r="16">
      <c r="A16" s="13" t="inlineStr">
        <is>
          <t>•  Do NOT re-run build_rules_document.py against this file; it is non-destructive and will refuse to overwrite your edits.</t>
        </is>
      </c>
    </row>
    <row r="17">
      <c r="A17" s="13" t="inlineStr">
        <is>
          <t>•  Keep one row per property / owner entity / loan. Property names must match the source workbooks so rules link.</t>
        </is>
      </c>
    </row>
    <row r="18">
      <c r="A18" s="13" t="inlineStr">
        <is>
          <t>•  See the Editing Guide tab for the exact fee/formula syntax the engine understands.</t>
        </is>
      </c>
    </row>
  </sheetData>
  <mergeCells count="9">
    <mergeCell ref="A1:D1"/>
    <mergeCell ref="A17:D17"/>
    <mergeCell ref="A18:D18"/>
    <mergeCell ref="B5:D5"/>
    <mergeCell ref="B4:D4"/>
    <mergeCell ref="A15:D15"/>
    <mergeCell ref="A2:D2"/>
    <mergeCell ref="A16:D16"/>
    <mergeCell ref="B6:D6"/>
  </mergeCells>
  <hyperlinks>
    <hyperlink xmlns:r="http://schemas.openxmlformats.org/officeDocument/2006/relationships" ref="D9" r:id="rId1"/>
    <hyperlink xmlns:r="http://schemas.openxmlformats.org/officeDocument/2006/relationships" ref="D10" r:id="rId2"/>
    <hyperlink xmlns:r="http://schemas.openxmlformats.org/officeDocument/2006/relationships" ref="D11" r:id="rId3"/>
    <hyperlink xmlns:r="http://schemas.openxmlformats.org/officeDocument/2006/relationships" ref="D12" r:id="rId4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6" customWidth="1" min="1" max="1"/>
    <col width="78" customWidth="1" min="2" max="2"/>
  </cols>
  <sheetData>
    <row r="1" ht="34" customHeight="1">
      <c r="A1" s="1" t="inlineStr">
        <is>
          <t>Editing Guide — Rule &amp; Formula Syntax</t>
        </is>
      </c>
    </row>
    <row r="2" ht="18" customHeight="1">
      <c r="A2" s="2" t="inlineStr">
        <is>
          <t>How to write rules the engine can read. Edit the rule cells on each tab, then save.</t>
        </is>
      </c>
    </row>
    <row r="4" ht="22" customHeight="1">
      <c r="A4" s="14" t="inlineStr">
        <is>
          <t>Property Management fee (Property Management Rules tab → column B)</t>
        </is>
      </c>
    </row>
    <row r="5">
      <c r="A5" s="15" t="inlineStr">
        <is>
          <t>5% Net Base Rent</t>
        </is>
      </c>
      <c r="B5" s="16" t="inlineStr">
        <is>
          <t>5% of Base Rent (account 4010-0000). 'Base Rent'/'Net Base Rent' picks the base-rent basis.</t>
        </is>
      </c>
    </row>
    <row r="6">
      <c r="A6" s="17" t="inlineStr">
        <is>
          <t>4% Gross Rent &amp; TICAM</t>
        </is>
      </c>
      <c r="B6" s="18" t="inlineStr">
        <is>
          <t>4% of Total Rental Income (4099-9999). 'Gross Rent'/'Rental Income' picks that basis.</t>
        </is>
      </c>
    </row>
    <row r="7">
      <c r="A7" s="15" t="inlineStr">
        <is>
          <t>5% of Gross Rents (max of $6,000 annual)</t>
        </is>
      </c>
      <c r="B7" s="16" t="inlineStr">
        <is>
          <t>Percent with an annual cap. Annual caps are divided by 12 per month.</t>
        </is>
      </c>
    </row>
    <row r="8">
      <c r="A8" s="17" t="inlineStr">
        <is>
          <t>5% Net Base Rent (max of .75 per SQFT)</t>
        </is>
      </c>
      <c r="B8" s="18" t="inlineStr">
        <is>
          <t>Per-SQFT cap; applied as (rate × total area) ÷ 12 when area is available.</t>
        </is>
      </c>
    </row>
    <row r="9">
      <c r="A9" s="15" t="inlineStr">
        <is>
          <t>4% Gross Rent (with minimum of $500)</t>
        </is>
      </c>
      <c r="B9" s="16" t="inlineStr">
        <is>
          <t>Adds a monthly floor: MAX(fee, 500).</t>
        </is>
      </c>
    </row>
    <row r="10">
      <c r="A10" s="17" t="inlineStr">
        <is>
          <t>5% Base Rent + $250 monthly</t>
        </is>
      </c>
      <c r="B10" s="18" t="inlineStr">
        <is>
          <t>Fixed monthly adder. '$X fee annually' is also supported (÷12).</t>
        </is>
      </c>
    </row>
    <row r="11">
      <c r="A11" s="15">
        <f>[4099-9999]*0.05</f>
        <v/>
      </c>
      <c r="B11" s="16" t="inlineStr">
        <is>
          <t>Explicit formula. [4099-9999]=rental income, [4999-9999]=total income, [4299-9999] also supported; each is swapped for that month's income cell.</t>
        </is>
      </c>
    </row>
    <row r="13" ht="22" customHeight="1">
      <c r="A13" s="14" t="inlineStr">
        <is>
          <t>Asset Management fee (Asset Management Rules tab → column B, cap in column C)</t>
        </is>
      </c>
    </row>
    <row r="14">
      <c r="A14" s="17" t="inlineStr">
        <is>
          <t>2% of NOI</t>
        </is>
      </c>
      <c r="B14" s="18" t="inlineStr">
        <is>
          <t>2% of NOI before asset mgmt fee (6999-9999). Default asset-fee basis.</t>
        </is>
      </c>
    </row>
    <row r="15">
      <c r="A15" s="15" t="inlineStr">
        <is>
          <t>2% of Contributed Capital</t>
        </is>
      </c>
      <c r="B15" s="16" t="inlineStr">
        <is>
          <t>Uses contributed capital (3403-0000). Triggered by 'Contributed'/'Equity'/'Capital'.</t>
        </is>
      </c>
    </row>
    <row r="16">
      <c r="A16" s="17" t="inlineStr">
        <is>
          <t>Max / Cap column: $500 Per Month</t>
        </is>
      </c>
      <c r="B16" s="18" t="inlineStr">
        <is>
          <t>Monthly cap. Put 'No Max' (or leave blank) for no cap. Annual caps are ÷12.</t>
        </is>
      </c>
    </row>
    <row r="18" ht="22" customHeight="1">
      <c r="A18" s="14" t="inlineStr">
        <is>
          <t>Loan rules (Loan Rules tab → columns)</t>
        </is>
      </c>
    </row>
    <row r="19">
      <c r="A19" s="15" t="inlineStr">
        <is>
          <t>Borrower must match property</t>
        </is>
      </c>
      <c r="B19" s="16" t="inlineStr">
        <is>
          <t>Loans link by Borrower name to the property name/code.</t>
        </is>
      </c>
    </row>
    <row r="20">
      <c r="A20" s="17" t="inlineStr">
        <is>
          <t>Amortization columns blank</t>
        </is>
      </c>
      <c r="B20" s="18" t="inlineStr">
        <is>
          <t>Interest-only formula on 7120-0000 using Book Balance × Interest Rate.</t>
        </is>
      </c>
    </row>
    <row r="21">
      <c r="A21" s="15" t="inlineStr">
        <is>
          <t>Amortization Type / Term / Payment filled</t>
        </is>
      </c>
      <c r="B21" s="16" t="inlineStr">
        <is>
          <t>Switches to an amortizing schedule.</t>
        </is>
      </c>
    </row>
    <row r="23" ht="22" customHeight="1">
      <c r="A23" s="14" t="inlineStr">
        <is>
          <t>Avoid these — the engine zeroes the fee rather than guess</t>
        </is>
      </c>
    </row>
    <row r="24">
      <c r="A24" s="17" t="inlineStr">
        <is>
          <t>See Tab / AUM / Assets Under Management</t>
        </is>
      </c>
      <c r="B24" s="18" t="inlineStr">
        <is>
          <t>Not auto-modeled; the fee is left at 0.</t>
        </is>
      </c>
    </row>
    <row r="25">
      <c r="A25" s="15" t="inlineStr">
        <is>
          <t>Lesser of / Greater of / tiered / waterfall / promote / catch-up</t>
        </is>
      </c>
      <c r="B25" s="16" t="inlineStr">
        <is>
          <t>Complex structures are guardrail-zeroed.</t>
        </is>
      </c>
    </row>
    <row r="26">
      <c r="A26" s="17" t="inlineStr">
        <is>
          <t>Two percentages in one rule (e.g. 3% then 2%)</t>
        </is>
      </c>
      <c r="B26" s="18" t="inlineStr">
        <is>
          <t>Multiple rates are guardrail-zeroed — split into a clear single rule.</t>
        </is>
      </c>
    </row>
    <row r="27">
      <c r="A27" s="15" t="inlineStr">
        <is>
          <t>Collected Rent / Net Rent basis</t>
        </is>
      </c>
      <c r="B27" s="16" t="inlineStr">
        <is>
          <t>Unsupported basis — guardrail-zeroed.</t>
        </is>
      </c>
    </row>
  </sheetData>
  <mergeCells count="6">
    <mergeCell ref="A4:B4"/>
    <mergeCell ref="A2:B2"/>
    <mergeCell ref="A13:B13"/>
    <mergeCell ref="A1:B1"/>
    <mergeCell ref="A23:B23"/>
    <mergeCell ref="A18:B18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70" customWidth="1" min="2" max="2"/>
    <col width="34" customWidth="1" min="3" max="3"/>
  </cols>
  <sheetData>
    <row r="1" ht="34" customHeight="1">
      <c r="A1" s="1" t="inlineStr">
        <is>
          <t>Property Management Fee Rules</t>
        </is>
      </c>
    </row>
    <row r="2" ht="18" customHeight="1">
      <c r="A2" s="2" t="inlineStr">
        <is>
          <t>Applied to Budget Worksheet account 5070-0000. One row per owner entity.</t>
        </is>
      </c>
    </row>
    <row r="4" ht="24" customHeight="1">
      <c r="A4" s="5" t="inlineStr">
        <is>
          <t>Owner Entity Name</t>
        </is>
      </c>
      <c r="B4" s="5" t="inlineStr">
        <is>
          <t>PM Fee Structure (Monthly)</t>
        </is>
      </c>
      <c r="C4" s="5" t="inlineStr">
        <is>
          <t>Developer Notes</t>
        </is>
      </c>
    </row>
    <row r="5">
      <c r="A5" s="19" t="inlineStr">
        <is>
          <t>113 E First St, LLC</t>
        </is>
      </c>
      <c r="B5" s="16" t="inlineStr">
        <is>
          <t>5% Net Base Rent (max of .75 per SQFT)</t>
        </is>
      </c>
      <c r="C5" s="16" t="inlineStr"/>
    </row>
    <row r="6">
      <c r="A6" s="20" t="inlineStr">
        <is>
          <t>220 Springbrook, LLC</t>
        </is>
      </c>
      <c r="B6" s="18" t="inlineStr">
        <is>
          <t>4% Base &amp; TICAM</t>
        </is>
      </c>
      <c r="C6" s="18" t="inlineStr"/>
    </row>
    <row r="7">
      <c r="A7" s="19" t="inlineStr">
        <is>
          <t>303 N West, LLC</t>
        </is>
      </c>
      <c r="B7" s="16" t="inlineStr">
        <is>
          <t>4% Base &amp; TICAM (capped to 5% increase of controllables)</t>
        </is>
      </c>
      <c r="C7" s="16" t="inlineStr"/>
    </row>
    <row r="8">
      <c r="A8" s="20" t="inlineStr">
        <is>
          <t>3110 New Bern Commercial Owners, LLC</t>
        </is>
      </c>
      <c r="B8" s="18" t="inlineStr">
        <is>
          <t>5% Net Base Rent</t>
        </is>
      </c>
      <c r="C8" s="18" t="inlineStr"/>
    </row>
    <row r="9">
      <c r="A9" s="19" t="inlineStr">
        <is>
          <t>3701 Barrett, LLC</t>
        </is>
      </c>
      <c r="B9" s="16" t="inlineStr">
        <is>
          <t>4% Gross Rent &amp; TICAM (with minimum of $500/month) 0.0133 FTE for Property Accountant I ($90,000 Salary: $1,200 Fee Annually) $100 monthly</t>
        </is>
      </c>
      <c r="C9" s="16" t="inlineStr"/>
    </row>
    <row r="10">
      <c r="A10" s="20" t="inlineStr">
        <is>
          <t>416 Redevelopment, LLC</t>
        </is>
      </c>
      <c r="B10" s="18" t="inlineStr">
        <is>
          <t>5% Net Base Rent (max of .75 per SQFT)</t>
        </is>
      </c>
      <c r="C10" s="18" t="inlineStr"/>
    </row>
    <row r="11">
      <c r="A11" s="19" t="inlineStr">
        <is>
          <t>Rare Oberlin Investments, LLC</t>
        </is>
      </c>
      <c r="B11" s="16" t="inlineStr">
        <is>
          <t>4% Gross Rent &amp; TICAM</t>
        </is>
      </c>
      <c r="C11" s="16" t="inlineStr"/>
    </row>
    <row r="12">
      <c r="A12" s="20" t="inlineStr">
        <is>
          <t>911 N West, LLC</t>
        </is>
      </c>
      <c r="B12" s="18" t="inlineStr">
        <is>
          <t>5% Net Base Rent (max of .75 per SQFT)</t>
        </is>
      </c>
      <c r="C12" s="18" t="inlineStr"/>
    </row>
    <row r="13">
      <c r="A13" s="19" t="inlineStr">
        <is>
          <t>Aslan Stone Table QOZB I, LLC,Raleigh</t>
        </is>
      </c>
      <c r="B13" s="16" t="inlineStr">
        <is>
          <t>5% of Gross Rents</t>
        </is>
      </c>
      <c r="C13" s="16" t="inlineStr"/>
    </row>
    <row r="14">
      <c r="A14" s="20" t="inlineStr">
        <is>
          <t>Parkland Redevelopment, LLC</t>
        </is>
      </c>
      <c r="B14" s="18" t="inlineStr">
        <is>
          <t>5% of Base Rents</t>
        </is>
      </c>
      <c r="C14" s="18" t="inlineStr"/>
    </row>
    <row r="15">
      <c r="A15" s="19" t="inlineStr">
        <is>
          <t>Atlas Stark Barrett Drive I, LLC</t>
        </is>
      </c>
      <c r="B15" s="16" t="inlineStr">
        <is>
          <t>5% of Gross Rents (Max of .75 per SQFT)</t>
        </is>
      </c>
      <c r="C15" s="16" t="inlineStr"/>
    </row>
    <row r="16">
      <c r="A16" s="20" t="inlineStr">
        <is>
          <t>Atlas Stark Barrett Drive II, LLC</t>
        </is>
      </c>
      <c r="B16" s="18" t="inlineStr">
        <is>
          <t>5% of Gross Rents (Include Parking)</t>
        </is>
      </c>
      <c r="C16" s="18" t="inlineStr"/>
    </row>
    <row r="17">
      <c r="A17" s="19" t="inlineStr">
        <is>
          <t>Aslan 3900 Barrett Drive, LLC</t>
        </is>
      </c>
      <c r="B17" s="16" t="inlineStr">
        <is>
          <t>5% of Gross Rents or minimum of $1,000 $0.05/SF annually for Admin</t>
        </is>
      </c>
      <c r="C17" s="16" t="inlineStr"/>
    </row>
    <row r="18">
      <c r="A18" s="20" t="inlineStr">
        <is>
          <t>Beddingfield Real Estate Holdings, LLC</t>
        </is>
      </c>
      <c r="B18" s="18" t="inlineStr">
        <is>
          <t>4% Gross Base Rent (max of .75 per SQFT) (Cap should increase by 2.5% annually)</t>
        </is>
      </c>
      <c r="C18" s="18" t="inlineStr"/>
    </row>
    <row r="19">
      <c r="A19" s="19" t="inlineStr">
        <is>
          <t>Beddingfield Real Estate Holdings II, LLC</t>
        </is>
      </c>
      <c r="B19" s="16" t="inlineStr">
        <is>
          <t>4% Gross Base Rent (max of .75 per SQFT) (Cap should increase by 2.5% annually)</t>
        </is>
      </c>
      <c r="C19" s="16" t="inlineStr"/>
    </row>
    <row r="20">
      <c r="A20" s="20" t="inlineStr">
        <is>
          <t>Wake Forest Retina Real Estate, LLC</t>
        </is>
      </c>
      <c r="B20" s="18" t="inlineStr">
        <is>
          <t>4% Gross Rent &amp; TICAM</t>
        </is>
      </c>
      <c r="C20" s="18" t="inlineStr"/>
    </row>
    <row r="21">
      <c r="A21" s="19" t="inlineStr">
        <is>
          <t>Wake Forest Retina Real Estate, LLC</t>
        </is>
      </c>
      <c r="B21" s="16" t="inlineStr">
        <is>
          <t>4% Gross Rent &amp; TICAM</t>
        </is>
      </c>
      <c r="C21" s="16" t="inlineStr"/>
    </row>
    <row r="22">
      <c r="A22" s="20" t="inlineStr">
        <is>
          <t>Wake Forest Retina Real Estate, LLC</t>
        </is>
      </c>
      <c r="B22" s="18" t="inlineStr">
        <is>
          <t>4% Gross Rent &amp; TICAM</t>
        </is>
      </c>
      <c r="C22" s="18" t="inlineStr"/>
    </row>
    <row r="23">
      <c r="A23" s="19" t="inlineStr">
        <is>
          <t>Wake Forest Retina Real Estate, LLC</t>
        </is>
      </c>
      <c r="B23" s="16" t="inlineStr">
        <is>
          <t>4% Gross Rent &amp; TICAM</t>
        </is>
      </c>
      <c r="C23" s="16" t="inlineStr"/>
    </row>
    <row r="24">
      <c r="A24" s="20" t="inlineStr">
        <is>
          <t>Fuquay Retina Real Estate, LLC</t>
        </is>
      </c>
      <c r="B24" s="18" t="inlineStr">
        <is>
          <t>4% Gross Rent &amp; TICAM</t>
        </is>
      </c>
      <c r="C24" s="18" t="inlineStr"/>
    </row>
    <row r="25">
      <c r="A25" s="19" t="inlineStr">
        <is>
          <t>Fuquay Retina Real Estate, LLC</t>
        </is>
      </c>
      <c r="B25" s="16" t="inlineStr">
        <is>
          <t>4% Gross Rent &amp; TICAM</t>
        </is>
      </c>
      <c r="C25" s="16" t="inlineStr"/>
    </row>
    <row r="26">
      <c r="A26" s="20" t="inlineStr">
        <is>
          <t>CDMT Holdings, LLC</t>
        </is>
      </c>
      <c r="B26" s="18" t="inlineStr">
        <is>
          <t>4% Gross Rent &amp; TICAM</t>
        </is>
      </c>
      <c r="C26" s="18" t="inlineStr"/>
    </row>
    <row r="27">
      <c r="A27" s="19" t="inlineStr">
        <is>
          <t>North Wake Retina Real Estate, LLC</t>
        </is>
      </c>
      <c r="B27" s="16" t="inlineStr">
        <is>
          <t>4% Gross Rent &amp; TICAM</t>
        </is>
      </c>
      <c r="C27" s="16" t="inlineStr"/>
    </row>
    <row r="28">
      <c r="A28" s="20" t="inlineStr">
        <is>
          <t>TIC Sanford &amp; Wake Forest</t>
        </is>
      </c>
      <c r="B28" s="18" t="inlineStr">
        <is>
          <t>4% Gross Rent &amp; TICAM or a minimum of $550 $0.05/SF annually for Admin</t>
        </is>
      </c>
      <c r="C28" s="18" t="inlineStr"/>
    </row>
    <row r="29">
      <c r="A29" s="19" t="inlineStr">
        <is>
          <t>Wake Forest Retina Real Estate, LLC &amp; Greenville Retina Real Estate, LLC</t>
        </is>
      </c>
      <c r="B29" s="16" t="inlineStr">
        <is>
          <t>4% Gross Rent &amp; TICAM or a minimum of $550 $0.05/SF annually for Admin</t>
        </is>
      </c>
      <c r="C29" s="16" t="inlineStr"/>
    </row>
    <row r="30">
      <c r="A30" s="20" t="inlineStr">
        <is>
          <t>Chapel Hill Retina Real Estate, LLC</t>
        </is>
      </c>
      <c r="B30" s="18" t="inlineStr">
        <is>
          <t>4% Gross Rent &amp; TICAM or a minimum of $550 $0.05/SF annually for Admin</t>
        </is>
      </c>
      <c r="C30" s="18" t="inlineStr"/>
    </row>
    <row r="31">
      <c r="A31" s="19" t="inlineStr">
        <is>
          <t>Chapel Hill Retina Real Estate, LLC</t>
        </is>
      </c>
      <c r="B31" s="16" t="inlineStr">
        <is>
          <t>4% Gross Rent &amp; TICAM or a minimum of $550 $0.05/SF annually for Admin</t>
        </is>
      </c>
      <c r="C31" s="16" t="inlineStr"/>
    </row>
    <row r="32">
      <c r="A32" s="20" t="inlineStr">
        <is>
          <t>Clayton Professional Park Condominium Association, Inc.</t>
        </is>
      </c>
      <c r="B32" s="18" t="inlineStr">
        <is>
          <t>4% Gross Rent &amp; TICAM</t>
        </is>
      </c>
      <c r="C32" s="18" t="inlineStr"/>
    </row>
    <row r="33">
      <c r="A33" s="19" t="inlineStr">
        <is>
          <t>Progress Ct Phase I Owner, LLC</t>
        </is>
      </c>
      <c r="B33" s="16" t="inlineStr">
        <is>
          <t>Greater of $500 or 3% of Net Rent (Base + TICAM) Portion of PM and Engineer's time 0.25 FTE for PM ($94,900.00 Salary: $23,725 Fee Annually) 0.08 FTE for Maintenance Tech ($87,500 Salary: $7,000 Fee Annually) $2,560.42 monthly</t>
        </is>
      </c>
      <c r="C33" s="16" t="inlineStr"/>
    </row>
    <row r="34">
      <c r="A34" s="20" t="inlineStr">
        <is>
          <t>Greenbridge Commercial Owners LLC</t>
        </is>
      </c>
      <c r="B34" s="18" t="inlineStr">
        <is>
          <t>5% Net Base Rent (max of .75 per SQFT)</t>
        </is>
      </c>
      <c r="C34" s="18" t="inlineStr"/>
    </row>
    <row r="35">
      <c r="A35" s="19" t="inlineStr">
        <is>
          <t>New Bern Development, LLC</t>
        </is>
      </c>
      <c r="B35" s="16" t="inlineStr">
        <is>
          <t>5% Net Base Rent</t>
        </is>
      </c>
      <c r="C35" s="16" t="inlineStr"/>
    </row>
    <row r="36">
      <c r="A36" s="20" t="inlineStr">
        <is>
          <t>New Bern Development, LLC</t>
        </is>
      </c>
      <c r="B36" s="18" t="inlineStr">
        <is>
          <t>5% Net Base Rent</t>
        </is>
      </c>
      <c r="C36" s="18" t="inlineStr"/>
    </row>
    <row r="37">
      <c r="A37" s="19" t="inlineStr">
        <is>
          <t>New Bern Development, LLC</t>
        </is>
      </c>
      <c r="B37" s="16" t="inlineStr">
        <is>
          <t>5% Net Base Rent</t>
        </is>
      </c>
      <c r="C37" s="16" t="inlineStr"/>
    </row>
    <row r="38">
      <c r="A38" s="20" t="inlineStr">
        <is>
          <t>New Bern Development, LLC</t>
        </is>
      </c>
      <c r="B38" s="18" t="inlineStr">
        <is>
          <t>5% Net Base Rent</t>
        </is>
      </c>
      <c r="C38" s="18" t="inlineStr"/>
    </row>
    <row r="39">
      <c r="A39" s="19" t="inlineStr">
        <is>
          <t>Robert Lenfestey</t>
        </is>
      </c>
      <c r="B39" s="16" t="inlineStr">
        <is>
          <t>5% Net Base Rent (max of .75 per SQFT) (Cap should increase by 2.5% annually)</t>
        </is>
      </c>
      <c r="C39" s="16" t="inlineStr"/>
    </row>
    <row r="40">
      <c r="A40" s="20" t="inlineStr">
        <is>
          <t>1001 Darrington Drive LLC</t>
        </is>
      </c>
      <c r="B40" s="18" t="inlineStr">
        <is>
          <t>4% of Gross Rent &amp; TICAM</t>
        </is>
      </c>
      <c r="C40" s="18" t="inlineStr"/>
    </row>
    <row r="41">
      <c r="A41" s="19" t="inlineStr">
        <is>
          <t>Robert Lenfestey</t>
        </is>
      </c>
      <c r="B41" s="16" t="inlineStr">
        <is>
          <t>4% Gross Rent &amp; TICAM</t>
        </is>
      </c>
      <c r="C41" s="16" t="inlineStr"/>
    </row>
    <row r="42">
      <c r="A42" s="20" t="inlineStr">
        <is>
          <t>Royal Oak Real Estate Holdings, LLC</t>
        </is>
      </c>
      <c r="B42" s="18" t="inlineStr">
        <is>
          <t>4% Gross Rent &amp; TICAM</t>
        </is>
      </c>
      <c r="C42" s="18" t="inlineStr"/>
    </row>
    <row r="43">
      <c r="A43" s="19" t="inlineStr">
        <is>
          <t>Royal Oak Real Estate Holdings, LLC</t>
        </is>
      </c>
      <c r="B43" s="16" t="inlineStr">
        <is>
          <t>4% Gross Rent &amp; TICAM</t>
        </is>
      </c>
      <c r="C43" s="16" t="inlineStr"/>
    </row>
    <row r="44">
      <c r="A44" s="20" t="inlineStr">
        <is>
          <t>Springbranch Medical and Commercial Park Master Owners' Association, Inc.</t>
        </is>
      </c>
      <c r="B44" s="18" t="inlineStr">
        <is>
          <t>$510 per month (This should increase by 2% annually (Starting at $500/month in 2021)</t>
        </is>
      </c>
      <c r="C44" s="18" t="inlineStr"/>
    </row>
    <row r="45">
      <c r="A45" s="19" t="inlineStr">
        <is>
          <t>Timber Drive Medical Building Owners Association, Inc.</t>
        </is>
      </c>
      <c r="B45" s="16" t="inlineStr">
        <is>
          <t>$0.45 per SQFT per year - Flat Rate</t>
        </is>
      </c>
      <c r="C45" s="16" t="inlineStr"/>
    </row>
    <row r="46">
      <c r="A46" s="20" t="inlineStr">
        <is>
          <t>Trutna Real Estate LLC</t>
        </is>
      </c>
      <c r="B46" s="18" t="inlineStr">
        <is>
          <t>$500 per month</t>
        </is>
      </c>
      <c r="C46" s="18" t="inlineStr"/>
    </row>
    <row r="47">
      <c r="A47" s="19" t="inlineStr">
        <is>
          <t>West Street II Owners, LLC</t>
        </is>
      </c>
      <c r="B47" s="16" t="inlineStr">
        <is>
          <t>5% Net Base Rent</t>
        </is>
      </c>
      <c r="C47" s="16" t="inlineStr"/>
    </row>
    <row r="48">
      <c r="A48" s="20" t="inlineStr">
        <is>
          <t>West Street II Owners, LLC</t>
        </is>
      </c>
      <c r="B48" s="18" t="inlineStr">
        <is>
          <t>5% Net Base Rent</t>
        </is>
      </c>
      <c r="C48" s="18" t="inlineStr"/>
    </row>
    <row r="49">
      <c r="A49" s="19" t="inlineStr">
        <is>
          <t>West Street II Owners, LLC</t>
        </is>
      </c>
      <c r="B49" s="16" t="inlineStr">
        <is>
          <t>5% Net Base Rent</t>
        </is>
      </c>
      <c r="C49" s="16" t="inlineStr"/>
    </row>
    <row r="50">
      <c r="A50" s="20" t="inlineStr">
        <is>
          <t>1020 EWM Owner, LLC</t>
        </is>
      </c>
      <c r="B50" s="18" t="inlineStr">
        <is>
          <t>3% Gross Receipts Portion of PM and Engineer's time 0.05 FTE for PM ($100K Salary: $5,000 Fee Annually) 0.05 FTE for Maintenance Tech ($87,500 Salary: $4,375 Fee Annually) $781.25 per month</t>
        </is>
      </c>
      <c r="C50" s="18" t="inlineStr"/>
    </row>
    <row r="51">
      <c r="A51" s="19" t="inlineStr">
        <is>
          <t>251 Edward Teach, LLC</t>
        </is>
      </c>
      <c r="B51" s="16" t="inlineStr">
        <is>
          <t>5% Gross Receipts or minimum of $1,000</t>
        </is>
      </c>
      <c r="C51" s="16" t="inlineStr"/>
    </row>
    <row r="52">
      <c r="A52" s="20" t="inlineStr">
        <is>
          <t>LFLF Ligon Mill, LLC BBE Ligon Mill, LLC</t>
        </is>
      </c>
      <c r="B52" s="18" t="inlineStr">
        <is>
          <t>5% of Gross Rents</t>
        </is>
      </c>
      <c r="C52" s="18" t="inlineStr"/>
    </row>
    <row r="53">
      <c r="A53" s="19" t="inlineStr">
        <is>
          <t>Salisbury Mall Limited Partnership</t>
        </is>
      </c>
      <c r="B53" s="16" t="inlineStr">
        <is>
          <t>Greater of $600 or 4% of Total Gross Monthly Revenues</t>
        </is>
      </c>
      <c r="C53" s="16" t="inlineStr"/>
    </row>
    <row r="54">
      <c r="A54" s="20" t="inlineStr">
        <is>
          <t>KENNEY, STEPHEN FAUCETTE TRUSTEE THE KATHERINE FAUCETTE KENNEY IRREVOCABLE FAMILY TRUST</t>
        </is>
      </c>
      <c r="B54" s="18" t="inlineStr">
        <is>
          <t>$500 per month Flat Fee</t>
        </is>
      </c>
      <c r="C54" s="18" t="inlineStr"/>
    </row>
    <row r="55">
      <c r="A55" s="19" t="inlineStr">
        <is>
          <t>Tiger Paw Ventures, LLC</t>
        </is>
      </c>
      <c r="B55" s="16" t="inlineStr">
        <is>
          <t>$500 per month Flat Fee</t>
        </is>
      </c>
      <c r="C55" s="16" t="inlineStr"/>
    </row>
    <row r="56">
      <c r="A56" s="20" t="inlineStr">
        <is>
          <t>North Carolina School Boards Association</t>
        </is>
      </c>
      <c r="B56" s="18" t="inlineStr">
        <is>
          <t>$2,000 per month (This should increase by 2% annually)(Starting 2024)</t>
        </is>
      </c>
      <c r="C56" s="18" t="inlineStr"/>
    </row>
    <row r="57">
      <c r="A57" s="19" t="inlineStr">
        <is>
          <t>Marlowe-Mikels, LLC</t>
        </is>
      </c>
      <c r="B57" s="16" t="inlineStr">
        <is>
          <t>4% of total monthly aggregate revenue</t>
        </is>
      </c>
      <c r="C57" s="16" t="inlineStr"/>
    </row>
    <row r="58">
      <c r="A58" s="20" t="inlineStr">
        <is>
          <t>Greyrock Properties, LLC</t>
        </is>
      </c>
      <c r="B58" s="18" t="inlineStr">
        <is>
          <t>4% of total gross monthly revenue</t>
        </is>
      </c>
      <c r="C58" s="18" t="inlineStr"/>
    </row>
    <row r="59">
      <c r="A59" s="19" t="inlineStr">
        <is>
          <t>Greyrock Properties, LLC</t>
        </is>
      </c>
      <c r="B59" s="16" t="inlineStr">
        <is>
          <t>4% of total gross monthly revenue</t>
        </is>
      </c>
      <c r="C59" s="16" t="inlineStr"/>
    </row>
    <row r="60">
      <c r="A60" s="20" t="inlineStr">
        <is>
          <t>Marlowe &amp; Moye, LLC</t>
        </is>
      </c>
      <c r="B60" s="18" t="inlineStr">
        <is>
          <t>Greater of $800 or 3% of Total Gross Monthly Revenues</t>
        </is>
      </c>
      <c r="C60" s="18" t="inlineStr"/>
    </row>
    <row r="61">
      <c r="A61" s="19" t="inlineStr">
        <is>
          <t>401 N West LLC</t>
        </is>
      </c>
      <c r="B61" s="16" t="inlineStr">
        <is>
          <t>Greater of $400 or 4% of Total Gross Monthly Revenues</t>
        </is>
      </c>
      <c r="C61" s="16" t="inlineStr"/>
    </row>
    <row r="62">
      <c r="A62" s="20" t="inlineStr">
        <is>
          <t>Drake Family, LLC</t>
        </is>
      </c>
      <c r="B62" s="18" t="inlineStr">
        <is>
          <t>Greater of $600 or 4% of Total Gross Monthly Revenues</t>
        </is>
      </c>
      <c r="C62" s="18" t="inlineStr"/>
    </row>
    <row r="63">
      <c r="A63" s="19" t="inlineStr">
        <is>
          <t>3701 Lake Boone Trail Condo Association</t>
        </is>
      </c>
      <c r="B63" s="16" t="inlineStr">
        <is>
          <t>$800 per month per month (increases by 3% annually starting in FY2027) Flat Fee</t>
        </is>
      </c>
      <c r="C63" s="16" t="inlineStr"/>
    </row>
    <row r="64">
      <c r="A64" s="20" t="inlineStr">
        <is>
          <t>Turnbridge Property Management II, LLC</t>
        </is>
      </c>
      <c r="B64" s="18" t="inlineStr">
        <is>
          <t>Management Fee: 2.5% of Gross Monthly Collected Receipts Project Management Fee for "Capital Improvements": 3% of Total Construction Costs Due Diligence Fee for Sale or Refinance: Fee equal to the previous month's Management Fee. Reimbursable Expenses to Sub-Manager as part of Approved Budget &amp; Building OpEx: * Lease Administration * License Fees * Copying Costs * Messenger &amp; Overnight Delivery Charges * Telephone and allocatable sahre of cell phone charges * Uniform Costs * Signage Costs * Costs of Supplies * Training Expenses (Not to Exceed $0.01 PSF per year) * Mileage for off-site Property Personnel NOTE: Such expenses shall not include: * Sub-Managers Central Office Overhead or SG&amp;A Employee Salaries ("Property Personnel"): * Gross Cost of salaries, wages, and other compensation as provided in Aprroved Budget are deemed as Building OpEx. (Includes: payroll, taxes, insurance, workers comp, life, disability, medical &amp; dental insurance, pension or retirement plans, accrued vacation, social security taxes, F.I.C.A., and any other employment-related taxes. * $0.05 PSF/year for licensing fees for accounting and leasing admin software. ($1,797.95 annually = $150.83 per month) Exhibit B: * Property Manager with $75,000 Salary, Bonus, Benefits with 10.5% allocation ($7,875.00 annually = $656.25 per month)</t>
        </is>
      </c>
      <c r="C64" s="18" t="inlineStr"/>
    </row>
    <row r="65">
      <c r="A65" s="19" t="inlineStr">
        <is>
          <t>Turnbridge Property Management II, LLC</t>
        </is>
      </c>
      <c r="B65" s="16" t="inlineStr">
        <is>
          <t>Management Fee: 2.5% of Gross Monthly Collected Receipts Project Management Fee for "Capital Improvements": 3% of Total Construction Costs Due Diligence Fee for Sale or Refinance: Fee equal to the previous month's Management Fee. Reimbursable Expenses to Sub-Manager as part of Approved Budget &amp; Building OpEx: * Lease Administration * License Fees * Copying Costs * Messenger &amp; Overnight Delivery Charges * Telephone and allocatable sahre of cell phone charges * Uniform Costs * Signage Costs * Costs of Supplies * Training Expenses (Not to Exceed $0.01 PSF per year) * Mileage for off-site Property Personnel NOTE: Such expenses shall not include: * Sub-Managers Central Office Overhead or SG&amp;A Employee Salaries ("Property Personnel"): * Gross Cost of salaries, wages, and other compensation as provided in Aprroved Budget are deemed as Building OpEx. (Includes: payroll, taxes, insurance, workers comp, life, disability, medical &amp; dental insurance, pension or retirement plans, accrued vacation, social security taxes, F.I.C.A., and any other employment-related taxes. * $0.05 PSF/year for licensing fees for accounting and leasing admin software. ($4,546.35 annually = $378.86 per month) Exhibit B: * Property Manager with $75,000 Salary, Bonus, Benefits with 13.3% allocation ($9,975.00 annually = $831.25)</t>
        </is>
      </c>
      <c r="C65" s="16" t="inlineStr"/>
    </row>
    <row r="66">
      <c r="A66" s="20" t="inlineStr">
        <is>
          <t>East Wake Industrial, LLC</t>
        </is>
      </c>
      <c r="B66" s="18" t="inlineStr">
        <is>
          <t>2.5% of Receipts</t>
        </is>
      </c>
      <c r="C66" s="18" t="inlineStr"/>
    </row>
    <row r="67">
      <c r="A67" s="19" t="inlineStr">
        <is>
          <t>Mcknitt &amp; Associates, LLC</t>
        </is>
      </c>
      <c r="B67" s="16" t="inlineStr">
        <is>
          <t>3.5% of Receipts</t>
        </is>
      </c>
      <c r="C67" s="16" t="inlineStr"/>
    </row>
    <row r="68">
      <c r="A68" s="20" t="inlineStr">
        <is>
          <t>Harrington Street Owners, LLC</t>
        </is>
      </c>
      <c r="B68" s="18" t="inlineStr">
        <is>
          <t>4% of reciepts</t>
        </is>
      </c>
      <c r="C68" s="18" t="inlineStr"/>
    </row>
    <row r="69">
      <c r="A69" s="19" t="inlineStr">
        <is>
          <t>AABC Hillsborough Raleigh, LLC</t>
        </is>
      </c>
      <c r="B69" s="16" t="inlineStr">
        <is>
          <t>3.75% of Gross Receipts or minimum of $2,750 (min increase by 3% annually) $0.05/SF annually for Admin</t>
        </is>
      </c>
      <c r="C69" s="16" t="inlineStr"/>
    </row>
    <row r="70">
      <c r="A70" s="20" t="inlineStr">
        <is>
          <t>2900 East Millbrook, LLC</t>
        </is>
      </c>
      <c r="B70" s="18" t="inlineStr">
        <is>
          <t>4% of Gross Receipts or minimum of $850 (min increases by 3% annually) $0.10/SF annually for Admin</t>
        </is>
      </c>
      <c r="C70" s="18" t="inlineStr"/>
    </row>
    <row r="71">
      <c r="A71" s="19" t="inlineStr">
        <is>
          <t>BHR Medical Properties, LLC</t>
        </is>
      </c>
      <c r="B71" s="16" t="inlineStr">
        <is>
          <t>3% of Base Rents or a minimum of $1,000 $0.05/SF annually for Admin</t>
        </is>
      </c>
      <c r="C71" s="16" t="inlineStr"/>
    </row>
    <row r="72">
      <c r="A72" s="20" t="inlineStr">
        <is>
          <t>Pleasant Grove Village, LLC Trainside NC, LLC</t>
        </is>
      </c>
      <c r="B72" s="18" t="inlineStr">
        <is>
          <t>4% of Gross Rents or a minimum of $750 $0.05/SF annually for Admin</t>
        </is>
      </c>
      <c r="C72" s="18" t="inlineStr"/>
    </row>
    <row r="73">
      <c r="A73" s="19" t="inlineStr">
        <is>
          <t>408 S Rogers Raleigh, LLC</t>
        </is>
      </c>
      <c r="B73" s="16" t="inlineStr">
        <is>
          <t>5% of Base Rents or a minimum of $750</t>
        </is>
      </c>
      <c r="C73" s="16" t="inlineStr"/>
    </row>
    <row r="74">
      <c r="A74" s="20" t="inlineStr">
        <is>
          <t>HWP Properties 3, LLC</t>
        </is>
      </c>
      <c r="B74" s="18" t="inlineStr">
        <is>
          <t>4% of Gross Rents $0.05/SF annually for Admin</t>
        </is>
      </c>
      <c r="C74" s="18" t="inlineStr"/>
    </row>
    <row r="75">
      <c r="A75" s="19" t="inlineStr">
        <is>
          <t>2900 East Millbrook, LLC</t>
        </is>
      </c>
      <c r="B75" s="16" t="inlineStr">
        <is>
          <t>3.5% of Gross Rents or a minimum of $1,000 $0.05/SF annually for Admin</t>
        </is>
      </c>
      <c r="C75" s="16" t="inlineStr"/>
    </row>
    <row r="76">
      <c r="A76" s="20" t="inlineStr">
        <is>
          <t>6730 McCrimmon, LLC</t>
        </is>
      </c>
      <c r="B76" s="18" t="inlineStr">
        <is>
          <t>5% of Gross Rents</t>
        </is>
      </c>
      <c r="C76" s="18" t="inlineStr"/>
    </row>
    <row r="77">
      <c r="A77" s="19" t="inlineStr">
        <is>
          <t>301 W Cabarrus LLC</t>
        </is>
      </c>
      <c r="B77" s="16" t="inlineStr">
        <is>
          <t>3% of Gross Rents or a minimum of $750 $0.05/SF annually for Admin</t>
        </is>
      </c>
      <c r="C77" s="16" t="inlineStr"/>
    </row>
    <row r="78">
      <c r="A78" s="20" t="inlineStr">
        <is>
          <t>Cabarrus &amp; West, LLC</t>
        </is>
      </c>
      <c r="B78" s="18" t="inlineStr">
        <is>
          <t>5% of Gross Rents $0.05/SF annually for Admin</t>
        </is>
      </c>
      <c r="C78" s="18" t="inlineStr"/>
    </row>
    <row r="79">
      <c r="A79" s="19" t="inlineStr">
        <is>
          <t>3521 Haworth Drive, LLC</t>
        </is>
      </c>
      <c r="B79" s="16" t="inlineStr">
        <is>
          <t>3.5% of Gross Rents or a minimum of $1,000 $0.05/SF annually for Admin</t>
        </is>
      </c>
      <c r="C79" s="16" t="inlineStr"/>
    </row>
    <row r="80">
      <c r="A80" s="20" t="inlineStr">
        <is>
          <t>3800 Barrett Drive LLC</t>
        </is>
      </c>
      <c r="B80" s="18" t="inlineStr">
        <is>
          <t>4% of Gross Rents $0.05/SF annually for Admin</t>
        </is>
      </c>
      <c r="C80" s="18" t="inlineStr"/>
    </row>
    <row r="81">
      <c r="A81" s="19" t="inlineStr">
        <is>
          <t>3803B Computer Drive LLC</t>
        </is>
      </c>
      <c r="B81" s="16" t="inlineStr">
        <is>
          <t>3% of Gross Rents or a minimum of $2,500 $0.05/SF annually for Admin</t>
        </is>
      </c>
      <c r="C81" s="16" t="inlineStr"/>
    </row>
  </sheetData>
  <autoFilter ref="A4:C81"/>
  <mergeCells count="2">
    <mergeCell ref="A1:C1"/>
    <mergeCell ref="A2:C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0" customWidth="1" min="1" max="1"/>
    <col width="46" customWidth="1" min="2" max="2"/>
    <col width="26" customWidth="1" min="3" max="3"/>
    <col width="30" customWidth="1" min="4" max="4"/>
  </cols>
  <sheetData>
    <row r="1" ht="34" customHeight="1">
      <c r="A1" s="1" t="inlineStr">
        <is>
          <t>Asset Management Fee Rules</t>
        </is>
      </c>
    </row>
    <row r="2" ht="18" customHeight="1">
      <c r="A2" s="2" t="inlineStr">
        <is>
          <t>Applied to Budget Worksheet account 6030-0000. One row per property.</t>
        </is>
      </c>
    </row>
    <row r="4" ht="24" customHeight="1">
      <c r="A4" s="5" t="inlineStr">
        <is>
          <t>Property</t>
        </is>
      </c>
      <c r="B4" s="5" t="inlineStr">
        <is>
          <t>Asset Management Fee</t>
        </is>
      </c>
      <c r="C4" s="5" t="inlineStr">
        <is>
          <t>Max / Cap</t>
        </is>
      </c>
      <c r="D4" s="5" t="inlineStr">
        <is>
          <t>Developer Notes</t>
        </is>
      </c>
    </row>
    <row r="5">
      <c r="A5" s="19" t="inlineStr">
        <is>
          <t>303 N West, LLC</t>
        </is>
      </c>
      <c r="B5" s="16" t="inlineStr">
        <is>
          <t>2% NOI (Max of $6,000 annual)</t>
        </is>
      </c>
      <c r="C5" s="16" t="inlineStr">
        <is>
          <t>$500 Per Month</t>
        </is>
      </c>
      <c r="D5" s="16" t="inlineStr"/>
    </row>
    <row r="6">
      <c r="A6" s="20" t="inlineStr">
        <is>
          <t>113 E First Street</t>
        </is>
      </c>
      <c r="B6" s="18" t="inlineStr">
        <is>
          <t>2% of NOI</t>
        </is>
      </c>
      <c r="C6" s="18" t="inlineStr">
        <is>
          <t>No Max</t>
        </is>
      </c>
      <c r="D6" s="18" t="inlineStr"/>
    </row>
    <row r="7">
      <c r="A7" s="19" t="inlineStr">
        <is>
          <t>Atlas Stark Barrett Drive I</t>
        </is>
      </c>
      <c r="B7" s="16" t="inlineStr">
        <is>
          <t>2% of Contributed Capital</t>
        </is>
      </c>
      <c r="C7" s="16" t="inlineStr">
        <is>
          <t>No Max</t>
        </is>
      </c>
      <c r="D7" s="16" t="inlineStr"/>
    </row>
    <row r="8">
      <c r="A8" s="20" t="inlineStr">
        <is>
          <t>Atlas Stark Barrett Drive II</t>
        </is>
      </c>
      <c r="B8" s="18" t="inlineStr">
        <is>
          <t>2% of Contributed Capital - See Tab 2</t>
        </is>
      </c>
      <c r="C8" s="18" t="inlineStr">
        <is>
          <t>No Max</t>
        </is>
      </c>
      <c r="D8" s="18" t="inlineStr"/>
    </row>
    <row r="9">
      <c r="A9" s="19" t="inlineStr">
        <is>
          <t>Beddingfield Real Estate Holdings</t>
        </is>
      </c>
      <c r="B9" s="16" t="inlineStr">
        <is>
          <t>2% NOI (Max of $5,000 annual)</t>
        </is>
      </c>
      <c r="C9" s="16" t="inlineStr">
        <is>
          <t>$416.66 Per Month</t>
        </is>
      </c>
      <c r="D9" s="16" t="inlineStr"/>
    </row>
    <row r="10">
      <c r="A10" s="20" t="inlineStr">
        <is>
          <t>Beddingfield Real Estate II</t>
        </is>
      </c>
      <c r="B10" s="18" t="inlineStr">
        <is>
          <t>2% of NOI</t>
        </is>
      </c>
      <c r="C10" s="18" t="inlineStr">
        <is>
          <t>No Max</t>
        </is>
      </c>
      <c r="D10" s="18" t="inlineStr"/>
    </row>
    <row r="11">
      <c r="A11" s="19" t="inlineStr">
        <is>
          <t>New Bern Development</t>
        </is>
      </c>
      <c r="B11" s="16" t="inlineStr">
        <is>
          <t>1% of equity contributed</t>
        </is>
      </c>
      <c r="C11" s="16" t="inlineStr">
        <is>
          <t>No Max</t>
        </is>
      </c>
      <c r="D11" s="16" t="inlineStr"/>
    </row>
    <row r="12">
      <c r="A12" s="20" t="inlineStr">
        <is>
          <t>3110 New Bern Commercial Owners, LLC</t>
        </is>
      </c>
      <c r="B12" s="18" t="inlineStr">
        <is>
          <t>1% of contributed equity</t>
        </is>
      </c>
      <c r="C12" s="18" t="inlineStr">
        <is>
          <t>No max/cap listed</t>
        </is>
      </c>
      <c r="D12" s="18" t="inlineStr"/>
    </row>
    <row r="13">
      <c r="A13" s="19" t="inlineStr">
        <is>
          <t>3700 Barrett LLC</t>
        </is>
      </c>
      <c r="B13" s="16" t="inlineStr">
        <is>
          <t>2% of NOI</t>
        </is>
      </c>
      <c r="C13" s="16" t="inlineStr">
        <is>
          <t>No Max</t>
        </is>
      </c>
      <c r="D13" s="16" t="inlineStr"/>
    </row>
    <row r="14">
      <c r="A14" s="20" t="inlineStr">
        <is>
          <t>3701 Barrett LLC</t>
        </is>
      </c>
      <c r="B14" s="18" t="inlineStr">
        <is>
          <t>1% of contributed equity</t>
        </is>
      </c>
      <c r="C14" s="18" t="inlineStr">
        <is>
          <t>No max/cap listed</t>
        </is>
      </c>
      <c r="D14" s="18" t="inlineStr"/>
    </row>
    <row r="15">
      <c r="A15" s="19" t="inlineStr">
        <is>
          <t>Wake Forest Retina Real Estate, LLC (wfretoh)</t>
        </is>
      </c>
      <c r="B15" s="16" t="inlineStr">
        <is>
          <t>2% of NOI</t>
        </is>
      </c>
      <c r="C15" s="16" t="inlineStr">
        <is>
          <t>No Max</t>
        </is>
      </c>
      <c r="D15" s="16" t="inlineStr"/>
    </row>
    <row r="16">
      <c r="A16" s="20" t="inlineStr">
        <is>
          <t>Chapel Hill Retina Real Estate LLC</t>
        </is>
      </c>
      <c r="B16" s="18" t="inlineStr">
        <is>
          <t>2% of NOI</t>
        </is>
      </c>
      <c r="C16" s="18" t="inlineStr">
        <is>
          <t>No Max</t>
        </is>
      </c>
      <c r="D16" s="18" t="inlineStr"/>
    </row>
    <row r="17">
      <c r="A17" s="19" t="inlineStr">
        <is>
          <t>Sanford Retina Real Estate LLC</t>
        </is>
      </c>
      <c r="B17" s="16" t="inlineStr">
        <is>
          <t>2% of NOI</t>
        </is>
      </c>
      <c r="C17" s="16" t="inlineStr">
        <is>
          <t>No Max</t>
        </is>
      </c>
      <c r="D17" s="16" t="inlineStr"/>
    </row>
    <row r="18">
      <c r="A18" s="20" t="inlineStr">
        <is>
          <t>Greenville Retina Real Estate</t>
        </is>
      </c>
      <c r="B18" s="18" t="inlineStr">
        <is>
          <t>2% of NOI</t>
        </is>
      </c>
      <c r="C18" s="18" t="inlineStr">
        <is>
          <t>No Max</t>
        </is>
      </c>
      <c r="D18" s="18" t="inlineStr"/>
    </row>
    <row r="19">
      <c r="A19" s="19" t="inlineStr">
        <is>
          <t>CDMT Holdings, LLC</t>
        </is>
      </c>
      <c r="B19" s="16" t="inlineStr">
        <is>
          <t>2% of NOI</t>
        </is>
      </c>
      <c r="C19" s="16" t="inlineStr">
        <is>
          <t>No Max</t>
        </is>
      </c>
      <c r="D19" s="16" t="inlineStr"/>
    </row>
    <row r="20">
      <c r="A20" s="20" t="inlineStr">
        <is>
          <t>Fuquay Retina Real Estate, LLC</t>
        </is>
      </c>
      <c r="B20" s="18" t="inlineStr">
        <is>
          <t>2% of NOI</t>
        </is>
      </c>
      <c r="C20" s="18" t="inlineStr">
        <is>
          <t>No Max</t>
        </is>
      </c>
      <c r="D20" s="18" t="inlineStr"/>
    </row>
    <row r="21">
      <c r="A21" s="19" t="inlineStr">
        <is>
          <t>North Wake Retina Real Estate, LLC</t>
        </is>
      </c>
      <c r="B21" s="16" t="inlineStr">
        <is>
          <t>2% of NOI</t>
        </is>
      </c>
      <c r="C21" s="16" t="inlineStr">
        <is>
          <t>No Max</t>
        </is>
      </c>
      <c r="D21" s="16" t="inlineStr"/>
    </row>
    <row r="22">
      <c r="A22" s="20" t="inlineStr">
        <is>
          <t>Royal Oak Real Estate Holdings, LLC (200sawmi)</t>
        </is>
      </c>
      <c r="B22" s="18" t="inlineStr">
        <is>
          <t>2% of NOI</t>
        </is>
      </c>
      <c r="C22" s="18" t="inlineStr">
        <is>
          <t>No Max</t>
        </is>
      </c>
      <c r="D22" s="18" t="inlineStr"/>
    </row>
    <row r="23">
      <c r="A23" s="19" t="inlineStr">
        <is>
          <t>Parkland Redevelopment</t>
        </is>
      </c>
      <c r="B23" s="16" t="inlineStr">
        <is>
          <t>1% of contributed equity</t>
        </is>
      </c>
      <c r="C23" s="16" t="inlineStr">
        <is>
          <t>No max/cap listed</t>
        </is>
      </c>
      <c r="D23" s="16" t="inlineStr"/>
    </row>
    <row r="24">
      <c r="A24" s="20" t="inlineStr">
        <is>
          <t>Aslan Stone Table QOZB I, LLC</t>
        </is>
      </c>
      <c r="B24" s="18" t="inlineStr">
        <is>
          <t>1% of contributed equity</t>
        </is>
      </c>
      <c r="C24" s="18" t="inlineStr">
        <is>
          <t>No max/cap listed</t>
        </is>
      </c>
      <c r="D24" s="18" t="inlineStr"/>
    </row>
    <row r="25">
      <c r="A25" s="19" t="inlineStr">
        <is>
          <t>2924 Computer Drive LLC</t>
        </is>
      </c>
      <c r="B25" s="16" t="inlineStr">
        <is>
          <t>2% of assets under management</t>
        </is>
      </c>
      <c r="C25" s="16" t="inlineStr">
        <is>
          <t>No max/cap listed</t>
        </is>
      </c>
      <c r="D25" s="16" t="inlineStr"/>
    </row>
    <row r="26">
      <c r="A26" s="20" t="inlineStr">
        <is>
          <t>535 S White</t>
        </is>
      </c>
      <c r="B26" s="18" t="inlineStr">
        <is>
          <t>2% of NOI</t>
        </is>
      </c>
      <c r="C26" s="18" t="inlineStr">
        <is>
          <t>No max/cap listed</t>
        </is>
      </c>
      <c r="D26" s="18" t="inlineStr"/>
    </row>
    <row r="27">
      <c r="A27" s="19" t="inlineStr">
        <is>
          <t>1001 Darrington LLC</t>
        </is>
      </c>
      <c r="B27" s="16" t="inlineStr">
        <is>
          <t>2% of NOI (minimum of 5k per year)</t>
        </is>
      </c>
      <c r="C27" s="16" t="inlineStr">
        <is>
          <t>$416.66 Per Month</t>
        </is>
      </c>
      <c r="D27" s="16" t="inlineStr"/>
    </row>
    <row r="28">
      <c r="A28" s="20" t="inlineStr">
        <is>
          <t>220 Springbranch, LLC</t>
        </is>
      </c>
      <c r="B28" s="18" t="inlineStr">
        <is>
          <t>2% of NOI</t>
        </is>
      </c>
      <c r="C28" s="18" t="inlineStr">
        <is>
          <t>No max/cap listed</t>
        </is>
      </c>
      <c r="D28" s="18" t="inlineStr"/>
    </row>
    <row r="29">
      <c r="A29" s="19" t="inlineStr">
        <is>
          <t>6730 McCrimmon, LLC</t>
        </is>
      </c>
      <c r="B29" s="16" t="inlineStr">
        <is>
          <t>2% of NOI</t>
        </is>
      </c>
      <c r="C29" s="16" t="inlineStr">
        <is>
          <t>No max/cap listed</t>
        </is>
      </c>
      <c r="D29" s="16" t="inlineStr"/>
    </row>
  </sheetData>
  <autoFilter ref="A4:D29"/>
  <mergeCells count="2">
    <mergeCell ref="A1:D1"/>
    <mergeCell ref="A2:D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3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30" customWidth="1" min="2" max="2"/>
    <col width="16" customWidth="1" min="3" max="3"/>
    <col width="15" customWidth="1" min="4" max="4"/>
    <col width="16" customWidth="1" min="5" max="5"/>
    <col width="14" customWidth="1" min="6" max="6"/>
    <col width="10" customWidth="1" min="7" max="7"/>
    <col width="13" customWidth="1" min="8" max="8"/>
    <col width="15" customWidth="1" min="9" max="9"/>
    <col width="18" customWidth="1" min="10" max="10"/>
    <col width="18" customWidth="1" min="11" max="11"/>
    <col width="16" customWidth="1" min="12" max="12"/>
    <col width="14" customWidth="1" min="13" max="13"/>
  </cols>
  <sheetData>
    <row r="1" ht="34" customHeight="1">
      <c r="A1" s="1" t="inlineStr">
        <is>
          <t>Loan Rules (Loan_Data)</t>
        </is>
      </c>
    </row>
    <row r="2" ht="18" customHeight="1">
      <c r="A2" s="2" t="inlineStr">
        <is>
          <t>Drives loan-interest formulas on Budget Worksheet account 7120-0000.</t>
        </is>
      </c>
    </row>
    <row r="3"/>
    <row r="4" ht="24" customHeight="1">
      <c r="A4" s="5" t="inlineStr">
        <is>
          <t>Loan #</t>
        </is>
      </c>
      <c r="B4" s="5" t="inlineStr">
        <is>
          <t>Borrower</t>
        </is>
      </c>
      <c r="C4" s="5" t="inlineStr">
        <is>
          <t>Origination Date</t>
        </is>
      </c>
      <c r="D4" s="5" t="inlineStr">
        <is>
          <t>Book Balance</t>
        </is>
      </c>
      <c r="E4" s="5" t="inlineStr">
        <is>
          <t>Available Balance</t>
        </is>
      </c>
      <c r="F4" s="5" t="inlineStr">
        <is>
          <t>Variable / Fixed</t>
        </is>
      </c>
      <c r="G4" s="5" t="inlineStr">
        <is>
          <t>Index</t>
        </is>
      </c>
      <c r="H4" s="5" t="inlineStr">
        <is>
          <t>Interest Rate</t>
        </is>
      </c>
      <c r="I4" s="5" t="inlineStr">
        <is>
          <t>Maturity Date</t>
        </is>
      </c>
      <c r="J4" s="5" t="inlineStr">
        <is>
          <t>Amortization Type</t>
        </is>
      </c>
      <c r="K4" s="5" t="inlineStr">
        <is>
          <t>Amort. Term (Months)</t>
        </is>
      </c>
      <c r="L4" s="5" t="inlineStr">
        <is>
          <t>Monthly Payment</t>
        </is>
      </c>
      <c r="M4" s="5" t="inlineStr">
        <is>
          <t>Match Status</t>
        </is>
      </c>
    </row>
    <row r="5">
      <c r="A5" s="6" t="inlineStr">
        <is>
          <t>100300980</t>
        </is>
      </c>
      <c r="B5" s="6" t="inlineStr">
        <is>
          <t>303 N West</t>
        </is>
      </c>
      <c r="C5" s="27" t="n">
        <v>43474</v>
      </c>
      <c r="D5" s="22" t="n">
        <v>3074461.99</v>
      </c>
      <c r="E5" s="22" t="n">
        <v>0</v>
      </c>
      <c r="F5" s="6" t="inlineStr">
        <is>
          <t>Fixed</t>
        </is>
      </c>
      <c r="G5" s="6" t="inlineStr">
        <is>
          <t>0</t>
        </is>
      </c>
      <c r="H5" s="28" t="n">
        <v>0.0675</v>
      </c>
      <c r="I5" s="27" t="n">
        <v>47132</v>
      </c>
      <c r="J5" s="6" t="inlineStr"/>
      <c r="K5" s="6" t="inlineStr"/>
      <c r="L5" s="6" t="inlineStr"/>
      <c r="M5" s="6" t="inlineStr">
        <is>
          <t>Matched</t>
        </is>
      </c>
    </row>
    <row r="6">
      <c r="A6" s="9" t="inlineStr">
        <is>
          <t>100301143</t>
        </is>
      </c>
      <c r="B6" s="9" t="inlineStr">
        <is>
          <t>303 N West</t>
        </is>
      </c>
      <c r="C6" s="29" t="n">
        <v>43888</v>
      </c>
      <c r="D6" s="25" t="n">
        <v>125386.61</v>
      </c>
      <c r="E6" s="25" t="n">
        <v>0</v>
      </c>
      <c r="F6" s="9" t="inlineStr">
        <is>
          <t>Fixed</t>
        </is>
      </c>
      <c r="G6" s="9" t="inlineStr">
        <is>
          <t>0</t>
        </is>
      </c>
      <c r="H6" s="30" t="n">
        <v>0.0675</v>
      </c>
      <c r="I6" s="29" t="n">
        <v>47132</v>
      </c>
      <c r="J6" s="9" t="inlineStr"/>
      <c r="K6" s="9" t="inlineStr"/>
      <c r="L6" s="9" t="inlineStr"/>
      <c r="M6" s="9" t="inlineStr">
        <is>
          <t>No Match</t>
        </is>
      </c>
    </row>
    <row r="7">
      <c r="A7" s="6" t="inlineStr">
        <is>
          <t>100600158</t>
        </is>
      </c>
      <c r="B7" s="6" t="inlineStr">
        <is>
          <t>3521 Haworth</t>
        </is>
      </c>
      <c r="C7" s="27" t="n">
        <v>45793</v>
      </c>
      <c r="D7" s="22" t="n">
        <v>2515109.91</v>
      </c>
      <c r="E7" s="22" t="n">
        <v>67476.09</v>
      </c>
      <c r="F7" s="6" t="inlineStr">
        <is>
          <t>Fixed</t>
        </is>
      </c>
      <c r="G7" s="6" t="inlineStr">
        <is>
          <t>0</t>
        </is>
      </c>
      <c r="H7" s="28" t="n">
        <v>0.07000000000000001</v>
      </c>
      <c r="I7" s="27" t="n">
        <v>46523</v>
      </c>
      <c r="J7" s="6" t="inlineStr"/>
      <c r="K7" s="6" t="inlineStr"/>
      <c r="L7" s="6" t="inlineStr"/>
      <c r="M7" s="6" t="inlineStr">
        <is>
          <t>Matched</t>
        </is>
      </c>
    </row>
    <row r="8">
      <c r="A8" s="9" t="inlineStr">
        <is>
          <t>100600220</t>
        </is>
      </c>
      <c r="B8" s="9" t="inlineStr">
        <is>
          <t>3700 Barrett</t>
        </is>
      </c>
      <c r="C8" s="29" t="n">
        <v>46128</v>
      </c>
      <c r="D8" s="25" t="n">
        <v>279486.69</v>
      </c>
      <c r="E8" s="25" t="n">
        <v>338087.71</v>
      </c>
      <c r="F8" s="9" t="inlineStr">
        <is>
          <t>Fixed</t>
        </is>
      </c>
      <c r="G8" s="9" t="inlineStr">
        <is>
          <t>0</t>
        </is>
      </c>
      <c r="H8" s="30" t="n">
        <v>0.0545</v>
      </c>
      <c r="I8" s="29" t="n">
        <v>47223</v>
      </c>
      <c r="J8" s="9" t="inlineStr">
        <is>
          <t>What do do abt duplicates</t>
        </is>
      </c>
      <c r="K8" s="9" t="inlineStr"/>
      <c r="L8" s="9" t="inlineStr"/>
      <c r="M8" s="9" t="inlineStr">
        <is>
          <t>Matched</t>
        </is>
      </c>
    </row>
    <row r="9">
      <c r="A9" s="6" t="inlineStr">
        <is>
          <t>810000032</t>
        </is>
      </c>
      <c r="B9" s="6" t="inlineStr">
        <is>
          <t>3700 Barrett</t>
        </is>
      </c>
      <c r="C9" s="27" t="n">
        <v>44960</v>
      </c>
      <c r="D9" s="22" t="n">
        <v>18761665.83</v>
      </c>
      <c r="E9" s="22" t="n">
        <v>370759.77</v>
      </c>
      <c r="F9" s="6" t="inlineStr">
        <is>
          <t>Fixed</t>
        </is>
      </c>
      <c r="G9" s="6" t="inlineStr">
        <is>
          <t>0</t>
        </is>
      </c>
      <c r="H9" s="28" t="n">
        <v>0.0545</v>
      </c>
      <c r="I9" s="27" t="n">
        <v>47224</v>
      </c>
      <c r="J9" s="6" t="inlineStr"/>
      <c r="K9" s="6" t="inlineStr"/>
      <c r="L9" s="6" t="inlineStr"/>
      <c r="M9" s="6" t="inlineStr">
        <is>
          <t>No Match</t>
        </is>
      </c>
    </row>
    <row r="10">
      <c r="A10" s="9" t="inlineStr">
        <is>
          <t>100600135</t>
        </is>
      </c>
      <c r="B10" s="9" t="inlineStr">
        <is>
          <t>3800 Barrett</t>
        </is>
      </c>
      <c r="C10" s="29" t="n">
        <v>45590</v>
      </c>
      <c r="D10" s="25" t="n">
        <v>2203978.66</v>
      </c>
      <c r="E10" s="25" t="n">
        <v>546021.34</v>
      </c>
      <c r="F10" s="9" t="inlineStr">
        <is>
          <t>Variable</t>
        </is>
      </c>
      <c r="G10" s="9" t="inlineStr">
        <is>
          <t>P + .25%</t>
        </is>
      </c>
      <c r="H10" s="30" t="n">
        <v>0.07000000000000001</v>
      </c>
      <c r="I10" s="29" t="n">
        <v>46335</v>
      </c>
      <c r="J10" s="9" t="inlineStr"/>
      <c r="K10" s="9" t="inlineStr"/>
      <c r="L10" s="9" t="inlineStr"/>
      <c r="M10" s="9" t="inlineStr">
        <is>
          <t>Matched</t>
        </is>
      </c>
    </row>
    <row r="11">
      <c r="A11" s="6" t="inlineStr">
        <is>
          <t>100600191</t>
        </is>
      </c>
      <c r="B11" s="6" t="inlineStr">
        <is>
          <t>416 Redevelopment</t>
        </is>
      </c>
      <c r="C11" s="27" t="n">
        <v>45985</v>
      </c>
      <c r="D11" s="22" t="n">
        <v>617564.98</v>
      </c>
      <c r="E11" s="22" t="n">
        <v>673184.02</v>
      </c>
      <c r="F11" s="6" t="inlineStr">
        <is>
          <t>Fixed</t>
        </is>
      </c>
      <c r="G11" s="6" t="inlineStr">
        <is>
          <t>0</t>
        </is>
      </c>
      <c r="H11" s="28" t="n">
        <v>0.0625</v>
      </c>
      <c r="I11" s="27" t="n">
        <v>47822</v>
      </c>
      <c r="J11" s="6" t="inlineStr"/>
      <c r="K11" s="6" t="inlineStr"/>
      <c r="L11" s="6" t="inlineStr"/>
      <c r="M11" s="6" t="inlineStr">
        <is>
          <t>Matched</t>
        </is>
      </c>
    </row>
    <row r="12">
      <c r="A12" s="9" t="inlineStr">
        <is>
          <t>100600044</t>
        </is>
      </c>
      <c r="B12" s="9" t="inlineStr">
        <is>
          <t>6730 McCrimmon</t>
        </is>
      </c>
      <c r="C12" s="29" t="n">
        <v>44820</v>
      </c>
      <c r="D12" s="25" t="n">
        <v>7239105.31</v>
      </c>
      <c r="E12" s="25" t="n">
        <v>0</v>
      </c>
      <c r="F12" s="9" t="inlineStr">
        <is>
          <t>Fixed</t>
        </is>
      </c>
      <c r="G12" s="9" t="inlineStr">
        <is>
          <t>0</t>
        </is>
      </c>
      <c r="H12" s="30" t="n">
        <v>0.0495</v>
      </c>
      <c r="I12" s="29" t="n">
        <v>48473</v>
      </c>
      <c r="J12" s="9" t="inlineStr"/>
      <c r="K12" s="9" t="inlineStr"/>
      <c r="L12" s="9" t="inlineStr"/>
      <c r="M12" s="9" t="inlineStr">
        <is>
          <t>Matched</t>
        </is>
      </c>
    </row>
    <row r="13">
      <c r="A13" s="6" t="inlineStr">
        <is>
          <t>100300912</t>
        </is>
      </c>
      <c r="B13" s="6" t="inlineStr">
        <is>
          <t>911 N West</t>
        </is>
      </c>
      <c r="C13" s="27" t="n">
        <v>43327</v>
      </c>
      <c r="D13" s="22" t="n">
        <v>4235541.93</v>
      </c>
      <c r="E13" s="22" t="n">
        <v>0</v>
      </c>
      <c r="F13" s="6" t="inlineStr">
        <is>
          <t>Fixed</t>
        </is>
      </c>
      <c r="G13" s="6" t="inlineStr">
        <is>
          <t>0</t>
        </is>
      </c>
      <c r="H13" s="28" t="n">
        <v>0.065</v>
      </c>
      <c r="I13" s="27" t="n">
        <v>46847</v>
      </c>
      <c r="J13" s="6" t="inlineStr"/>
      <c r="K13" s="6" t="inlineStr"/>
      <c r="L13" s="6" t="inlineStr"/>
      <c r="M13" s="6" t="inlineStr">
        <is>
          <t>Matched</t>
        </is>
      </c>
    </row>
    <row r="14">
      <c r="A14" s="9" t="inlineStr">
        <is>
          <t>100600046</t>
        </is>
      </c>
      <c r="B14" s="9" t="inlineStr">
        <is>
          <t>Aslan Stone Table QOZB I</t>
        </is>
      </c>
      <c r="C14" s="29" t="n">
        <v>44858</v>
      </c>
      <c r="D14" s="25" t="n">
        <v>1570907.42</v>
      </c>
      <c r="E14" s="25" t="n">
        <v>0</v>
      </c>
      <c r="F14" s="9" t="inlineStr">
        <is>
          <t>Fixed</t>
        </is>
      </c>
      <c r="G14" s="9" t="inlineStr">
        <is>
          <t>0</t>
        </is>
      </c>
      <c r="H14" s="30" t="n">
        <v>0.0535</v>
      </c>
      <c r="I14" s="29" t="n">
        <v>48521</v>
      </c>
      <c r="J14" s="9" t="inlineStr"/>
      <c r="K14" s="9" t="inlineStr"/>
      <c r="L14" s="9" t="inlineStr"/>
      <c r="M14" s="9" t="inlineStr">
        <is>
          <t>Matched</t>
        </is>
      </c>
    </row>
    <row r="15">
      <c r="A15" s="6" t="inlineStr">
        <is>
          <t>100301322</t>
        </is>
      </c>
      <c r="B15" s="6" t="inlineStr">
        <is>
          <t>Atlas Stark Barrett Drive II</t>
        </is>
      </c>
      <c r="C15" s="27" t="n">
        <v>44244</v>
      </c>
      <c r="D15" s="22" t="n">
        <v>1620876.74</v>
      </c>
      <c r="E15" s="22" t="n">
        <v>0</v>
      </c>
      <c r="F15" s="6" t="inlineStr">
        <is>
          <t>Fixed</t>
        </is>
      </c>
      <c r="G15" s="6" t="inlineStr">
        <is>
          <t>0</t>
        </is>
      </c>
      <c r="H15" s="28" t="n">
        <v>0.07000000000000001</v>
      </c>
      <c r="I15" s="27" t="n">
        <v>47896</v>
      </c>
      <c r="J15" s="6" t="inlineStr"/>
      <c r="K15" s="6" t="inlineStr"/>
      <c r="L15" s="6" t="inlineStr"/>
      <c r="M15" s="6" t="inlineStr">
        <is>
          <t>Matched</t>
        </is>
      </c>
    </row>
    <row r="16">
      <c r="A16" s="9" t="inlineStr">
        <is>
          <t>100301348</t>
        </is>
      </c>
      <c r="B16" s="9" t="inlineStr">
        <is>
          <t>Atlas Stark Holdings</t>
        </is>
      </c>
      <c r="C16" s="29" t="n">
        <v>44287</v>
      </c>
      <c r="D16" s="25" t="n">
        <v>200000</v>
      </c>
      <c r="E16" s="25" t="n">
        <v>0</v>
      </c>
      <c r="F16" s="9" t="inlineStr">
        <is>
          <t>Variable</t>
        </is>
      </c>
      <c r="G16" s="9" t="inlineStr">
        <is>
          <t>P + .5%</t>
        </is>
      </c>
      <c r="H16" s="30" t="n">
        <v>0.0725</v>
      </c>
      <c r="I16" s="29" t="n">
        <v>46485</v>
      </c>
      <c r="J16" s="9" t="inlineStr"/>
      <c r="K16" s="9" t="inlineStr"/>
      <c r="L16" s="9" t="inlineStr"/>
      <c r="M16" s="9" t="inlineStr">
        <is>
          <t>No Match</t>
        </is>
      </c>
    </row>
    <row r="17">
      <c r="A17" s="6" t="inlineStr">
        <is>
          <t>100600065</t>
        </is>
      </c>
      <c r="B17" s="6" t="inlineStr">
        <is>
          <t>Atlas Stark Holdings</t>
        </is>
      </c>
      <c r="C17" s="27" t="n">
        <v>45005</v>
      </c>
      <c r="D17" s="22" t="n">
        <v>17545.19</v>
      </c>
      <c r="E17" s="22" t="n">
        <v>0</v>
      </c>
      <c r="F17" s="6" t="inlineStr">
        <is>
          <t>Fixed</t>
        </is>
      </c>
      <c r="G17" s="6" t="inlineStr">
        <is>
          <t>0</t>
        </is>
      </c>
      <c r="H17" s="28" t="n">
        <v>0.07049999999999999</v>
      </c>
      <c r="I17" s="27" t="n">
        <v>46814</v>
      </c>
      <c r="J17" s="6" t="inlineStr"/>
      <c r="K17" s="6" t="inlineStr"/>
      <c r="L17" s="6" t="inlineStr"/>
      <c r="M17" s="6" t="inlineStr">
        <is>
          <t>No Match</t>
        </is>
      </c>
    </row>
    <row r="18">
      <c r="A18" s="9" t="inlineStr">
        <is>
          <t>100300077</t>
        </is>
      </c>
      <c r="B18" s="9" t="inlineStr">
        <is>
          <t>Atlas Stark Holdings</t>
        </is>
      </c>
      <c r="C18" s="29" t="n">
        <v>45134</v>
      </c>
      <c r="D18" s="25" t="n">
        <v>560255.8100000001</v>
      </c>
      <c r="E18" s="25" t="n">
        <v>0</v>
      </c>
      <c r="F18" s="9" t="inlineStr">
        <is>
          <t>Fixed</t>
        </is>
      </c>
      <c r="G18" s="9" t="inlineStr">
        <is>
          <t>0</t>
        </is>
      </c>
      <c r="H18" s="30" t="n">
        <v>0.0675</v>
      </c>
      <c r="I18" s="29" t="n">
        <v>47124</v>
      </c>
      <c r="J18" s="9" t="inlineStr"/>
      <c r="K18" s="9" t="inlineStr"/>
      <c r="L18" s="9" t="inlineStr"/>
      <c r="M18" s="9" t="inlineStr">
        <is>
          <t>No Match</t>
        </is>
      </c>
    </row>
    <row r="19">
      <c r="A19" s="6" t="inlineStr">
        <is>
          <t>100600108</t>
        </is>
      </c>
      <c r="B19" s="6" t="inlineStr">
        <is>
          <t>Atlas Stark Holdings</t>
        </is>
      </c>
      <c r="C19" s="27" t="n">
        <v>45343</v>
      </c>
      <c r="D19" s="22" t="n">
        <v>28961.12</v>
      </c>
      <c r="E19" s="22" t="n">
        <v>0</v>
      </c>
      <c r="F19" s="6" t="inlineStr">
        <is>
          <t>Fixed</t>
        </is>
      </c>
      <c r="G19" s="6" t="inlineStr">
        <is>
          <t>0</t>
        </is>
      </c>
      <c r="H19" s="28" t="n">
        <v>0.0775</v>
      </c>
      <c r="I19" s="27" t="n">
        <v>47182</v>
      </c>
      <c r="J19" s="6" t="inlineStr"/>
      <c r="K19" s="6" t="inlineStr"/>
      <c r="L19" s="6" t="inlineStr"/>
      <c r="M19" s="6" t="inlineStr">
        <is>
          <t>No Match</t>
        </is>
      </c>
    </row>
    <row r="20">
      <c r="A20" s="9" t="inlineStr">
        <is>
          <t>100600212</t>
        </is>
      </c>
      <c r="B20" s="9" t="inlineStr">
        <is>
          <t>Greenbridge Commercial</t>
        </is>
      </c>
      <c r="C20" s="29" t="n">
        <v>46098</v>
      </c>
      <c r="D20" s="25" t="n">
        <v>179883.19</v>
      </c>
      <c r="E20" s="25" t="n">
        <v>270116.81</v>
      </c>
      <c r="F20" s="9" t="inlineStr">
        <is>
          <t>Fixed</t>
        </is>
      </c>
      <c r="G20" s="9" t="inlineStr">
        <is>
          <t>0</t>
        </is>
      </c>
      <c r="H20" s="30" t="n">
        <v>0.0625</v>
      </c>
      <c r="I20" s="29" t="n">
        <v>47924</v>
      </c>
      <c r="J20" s="9" t="inlineStr"/>
      <c r="K20" s="9" t="inlineStr"/>
      <c r="L20" s="9" t="inlineStr"/>
      <c r="M20" s="9" t="inlineStr">
        <is>
          <t>Matched</t>
        </is>
      </c>
    </row>
    <row r="21">
      <c r="A21" s="6" t="inlineStr">
        <is>
          <t>100600225</t>
        </is>
      </c>
      <c r="B21" s="6" t="inlineStr">
        <is>
          <t>Knightdale</t>
        </is>
      </c>
      <c r="C21" s="27" t="n">
        <v>46171</v>
      </c>
      <c r="D21" s="22" t="n">
        <v>0</v>
      </c>
      <c r="E21" s="22" t="n">
        <v>2475000</v>
      </c>
      <c r="F21" s="6" t="inlineStr">
        <is>
          <t>Variable</t>
        </is>
      </c>
      <c r="G21" s="6" t="inlineStr">
        <is>
          <t>WSJ Prime</t>
        </is>
      </c>
      <c r="H21" s="28" t="n">
        <v>0.0675</v>
      </c>
      <c r="I21" s="27" t="n">
        <v>46914</v>
      </c>
      <c r="J21" s="6" t="inlineStr"/>
      <c r="K21" s="6" t="inlineStr"/>
      <c r="L21" s="6" t="inlineStr"/>
      <c r="M21" s="6" t="inlineStr">
        <is>
          <t>Matched</t>
        </is>
      </c>
    </row>
    <row r="22">
      <c r="A22" s="9" t="inlineStr">
        <is>
          <t>100600025</t>
        </is>
      </c>
      <c r="B22" s="9" t="inlineStr">
        <is>
          <t>New Bern Development</t>
        </is>
      </c>
      <c r="C22" s="29" t="n">
        <v>44592</v>
      </c>
      <c r="D22" s="25" t="n">
        <v>6923652.24</v>
      </c>
      <c r="E22" s="25" t="n">
        <v>26347.76</v>
      </c>
      <c r="F22" s="9" t="inlineStr">
        <is>
          <t>Variable</t>
        </is>
      </c>
      <c r="G22" s="9" t="inlineStr">
        <is>
          <t>P + .5%</t>
        </is>
      </c>
      <c r="H22" s="30" t="n">
        <v>0.0725</v>
      </c>
      <c r="I22" s="29" t="n">
        <v>46194</v>
      </c>
      <c r="J22" s="9" t="inlineStr"/>
      <c r="K22" s="9" t="inlineStr"/>
      <c r="L22" s="9" t="inlineStr"/>
      <c r="M22" s="9" t="inlineStr">
        <is>
          <t>Matched</t>
        </is>
      </c>
    </row>
    <row r="23">
      <c r="A23" s="6" t="inlineStr">
        <is>
          <t>100600035</t>
        </is>
      </c>
      <c r="B23" s="6" t="inlineStr">
        <is>
          <t>New Bern Development</t>
        </is>
      </c>
      <c r="C23" s="27" t="n">
        <v>44707</v>
      </c>
      <c r="D23" s="22" t="n">
        <v>2635000</v>
      </c>
      <c r="E23" s="22" t="n">
        <v>0</v>
      </c>
      <c r="F23" s="6" t="inlineStr">
        <is>
          <t>Variable</t>
        </is>
      </c>
      <c r="G23" s="6" t="inlineStr">
        <is>
          <t>P + .5%</t>
        </is>
      </c>
      <c r="H23" s="28" t="n">
        <v>0.0725</v>
      </c>
      <c r="I23" s="27" t="n">
        <v>46194</v>
      </c>
      <c r="J23" s="6" t="inlineStr"/>
      <c r="K23" s="6" t="inlineStr"/>
      <c r="L23" s="6" t="inlineStr"/>
      <c r="M23" s="6" t="inlineStr">
        <is>
          <t>No Match</t>
        </is>
      </c>
    </row>
    <row r="24">
      <c r="A24" s="9" t="inlineStr">
        <is>
          <t>100600186</t>
        </is>
      </c>
      <c r="B24" s="9" t="inlineStr">
        <is>
          <t>New Bern Development</t>
        </is>
      </c>
      <c r="C24" s="29" t="n">
        <v>45946</v>
      </c>
      <c r="D24" s="25" t="n">
        <v>340069.26</v>
      </c>
      <c r="E24" s="25" t="n">
        <v>259930.74</v>
      </c>
      <c r="F24" s="9" t="inlineStr">
        <is>
          <t>Variable</t>
        </is>
      </c>
      <c r="G24" s="9" t="inlineStr">
        <is>
          <t>P - .25%</t>
        </is>
      </c>
      <c r="H24" s="30" t="n">
        <v>0.065</v>
      </c>
      <c r="I24" s="29" t="n">
        <v>46493</v>
      </c>
      <c r="J24" s="9" t="inlineStr"/>
      <c r="K24" s="9" t="inlineStr"/>
      <c r="L24" s="9" t="inlineStr"/>
      <c r="M24" s="9" t="inlineStr">
        <is>
          <t>No Match</t>
        </is>
      </c>
    </row>
    <row r="25">
      <c r="A25" s="6" t="inlineStr">
        <is>
          <t>100600039</t>
        </is>
      </c>
      <c r="B25" s="6" t="inlineStr">
        <is>
          <t>Parkland Redevelopment</t>
        </is>
      </c>
      <c r="C25" s="27" t="n">
        <v>44805</v>
      </c>
      <c r="D25" s="22" t="n">
        <v>8571132.66</v>
      </c>
      <c r="E25" s="22" t="n">
        <v>53867.34</v>
      </c>
      <c r="F25" s="6" t="inlineStr">
        <is>
          <t>Variable</t>
        </is>
      </c>
      <c r="G25" s="6" t="inlineStr">
        <is>
          <t>P - .25%</t>
        </is>
      </c>
      <c r="H25" s="28" t="n">
        <v>0.065</v>
      </c>
      <c r="I25" s="27" t="n">
        <v>46269</v>
      </c>
      <c r="J25" s="6" t="inlineStr"/>
      <c r="K25" s="6" t="inlineStr"/>
      <c r="L25" s="6" t="inlineStr"/>
      <c r="M25" s="6" t="inlineStr">
        <is>
          <t>Matched</t>
        </is>
      </c>
    </row>
    <row r="26">
      <c r="A26" s="9" t="inlineStr">
        <is>
          <t>100301418</t>
        </is>
      </c>
      <c r="B26" s="9" t="inlineStr">
        <is>
          <t>West Street II Owners</t>
        </is>
      </c>
      <c r="C26" s="29" t="n">
        <v>44496</v>
      </c>
      <c r="D26" s="25" t="n">
        <v>5700596.85</v>
      </c>
      <c r="E26" s="25" t="n">
        <v>123131.88</v>
      </c>
      <c r="F26" s="9" t="inlineStr">
        <is>
          <t>Fixed</t>
        </is>
      </c>
      <c r="G26" s="9" t="inlineStr">
        <is>
          <t>0</t>
        </is>
      </c>
      <c r="H26" s="30" t="n">
        <v>0.0625</v>
      </c>
      <c r="I26" s="29" t="n">
        <v>47612</v>
      </c>
      <c r="J26" s="9" t="inlineStr"/>
      <c r="K26" s="9" t="inlineStr"/>
      <c r="L26" s="9" t="inlineStr"/>
      <c r="M26" s="9" t="inlineStr">
        <is>
          <t>Matched</t>
        </is>
      </c>
    </row>
    <row r="27">
      <c r="A27" s="37" t="inlineStr">
        <is>
          <t>00910010046674</t>
        </is>
      </c>
      <c r="B27" s="6" t="inlineStr">
        <is>
          <t>220sprng</t>
        </is>
      </c>
      <c r="C27" s="38" t="n">
        <v>44736</v>
      </c>
      <c r="D27" s="31" t="n">
        <v>3876244.52</v>
      </c>
      <c r="E27" s="22" t="n">
        <v>0</v>
      </c>
      <c r="F27" s="6" t="inlineStr">
        <is>
          <t>Fixed</t>
        </is>
      </c>
      <c r="G27" s="6" t="inlineStr">
        <is>
          <t>0</t>
        </is>
      </c>
      <c r="H27" s="32" t="n">
        <v>0.0395</v>
      </c>
      <c r="I27" s="38" t="n">
        <v>46562</v>
      </c>
      <c r="J27" s="6" t="inlineStr">
        <is>
          <t>Amortizing - FCB schedule</t>
        </is>
      </c>
      <c r="K27" s="6" t="inlineStr"/>
      <c r="L27" s="31" t="n">
        <v>21813.26</v>
      </c>
      <c r="M27" s="6" t="inlineStr">
        <is>
          <t>Matched - FCB AM schedule</t>
        </is>
      </c>
    </row>
    <row r="28">
      <c r="A28" s="37" t="inlineStr">
        <is>
          <t>00910010957680</t>
        </is>
      </c>
      <c r="B28" s="6" t="inlineStr">
        <is>
          <t>CDMT Holdings</t>
        </is>
      </c>
      <c r="C28" s="38" t="n">
        <v>45009</v>
      </c>
      <c r="D28" s="31" t="n">
        <v>175011.07</v>
      </c>
      <c r="E28" s="22" t="n">
        <v>0</v>
      </c>
      <c r="F28" s="6" t="inlineStr">
        <is>
          <t>Fixed</t>
        </is>
      </c>
      <c r="G28" s="6" t="inlineStr">
        <is>
          <t>0</t>
        </is>
      </c>
      <c r="H28" s="32" t="n">
        <v>0.0575</v>
      </c>
      <c r="I28" s="38" t="n">
        <v>47142</v>
      </c>
      <c r="J28" s="6" t="inlineStr">
        <is>
          <t>Balloon amortizing - FCB schedule</t>
        </is>
      </c>
      <c r="K28" s="6" t="inlineStr"/>
      <c r="L28" s="31" t="n">
        <v>1471.46</v>
      </c>
      <c r="M28" s="6" t="inlineStr">
        <is>
          <t>Matched - FCB AM schedule</t>
        </is>
      </c>
    </row>
    <row r="29">
      <c r="A29" s="37" t="inlineStr">
        <is>
          <t>00910009438075</t>
        </is>
      </c>
      <c r="B29" s="6" t="inlineStr">
        <is>
          <t>CDMT Holdings</t>
        </is>
      </c>
      <c r="C29" s="38" t="n">
        <v>44392</v>
      </c>
      <c r="D29" s="31" t="n">
        <v>468952.7</v>
      </c>
      <c r="E29" s="22" t="n">
        <v>0</v>
      </c>
      <c r="F29" s="6" t="inlineStr">
        <is>
          <t>Fixed</t>
        </is>
      </c>
      <c r="G29" s="6" t="inlineStr">
        <is>
          <t>0</t>
        </is>
      </c>
      <c r="H29" s="32" t="n">
        <v>0.0325</v>
      </c>
      <c r="I29" s="38" t="n">
        <v>47133</v>
      </c>
      <c r="J29" s="6" t="inlineStr">
        <is>
          <t>Amortizing - FCB schedule</t>
        </is>
      </c>
      <c r="K29" s="6" t="inlineStr"/>
      <c r="L29" s="31" t="n">
        <v>3292.47</v>
      </c>
      <c r="M29" s="6" t="inlineStr">
        <is>
          <t>Matched - FCB AM schedule</t>
        </is>
      </c>
    </row>
    <row r="30">
      <c r="A30" s="37" t="inlineStr">
        <is>
          <t>00910013132058</t>
        </is>
      </c>
      <c r="B30" s="6" t="inlineStr">
        <is>
          <t>Chapel Hill Retina Real Estate</t>
        </is>
      </c>
      <c r="C30" s="38" t="n">
        <v>45763</v>
      </c>
      <c r="D30" s="31" t="n">
        <v>1503459.32</v>
      </c>
      <c r="E30" s="22" t="n">
        <v>0</v>
      </c>
      <c r="F30" s="6" t="inlineStr">
        <is>
          <t>Fixed</t>
        </is>
      </c>
      <c r="G30" s="6" t="inlineStr">
        <is>
          <t>0</t>
        </is>
      </c>
      <c r="H30" s="32" t="n">
        <v>0.0599</v>
      </c>
      <c r="I30" s="38" t="n">
        <v>46859</v>
      </c>
      <c r="J30" s="6" t="inlineStr">
        <is>
          <t>Amortizing - FCB schedule</t>
        </is>
      </c>
      <c r="K30" s="6" t="inlineStr"/>
      <c r="L30" s="31" t="n">
        <v>9872.790000000001</v>
      </c>
      <c r="M30" s="6" t="inlineStr">
        <is>
          <t>Matched - FCB AM schedule</t>
        </is>
      </c>
    </row>
    <row r="31">
      <c r="A31" s="37" t="inlineStr">
        <is>
          <t>00910009515044</t>
        </is>
      </c>
      <c r="B31" s="6" t="inlineStr">
        <is>
          <t>North Wake Retina Real Estate</t>
        </is>
      </c>
      <c r="C31" s="38" t="n">
        <v>44417</v>
      </c>
      <c r="D31" s="31" t="n">
        <v>2255746.75</v>
      </c>
      <c r="E31" s="22" t="n">
        <v>0</v>
      </c>
      <c r="F31" s="6" t="inlineStr">
        <is>
          <t>Fixed</t>
        </is>
      </c>
      <c r="G31" s="6" t="inlineStr">
        <is>
          <t>0</t>
        </is>
      </c>
      <c r="H31" s="32" t="n">
        <v>0.0325</v>
      </c>
      <c r="I31" s="38" t="n">
        <v>47339</v>
      </c>
      <c r="J31" s="6" t="inlineStr">
        <is>
          <t>Amortizing - FCB schedule</t>
        </is>
      </c>
      <c r="K31" s="6" t="inlineStr"/>
      <c r="L31" s="31" t="n">
        <v>15379.6</v>
      </c>
      <c r="M31" s="6" t="inlineStr">
        <is>
          <t>Matched - FCB AM schedule</t>
        </is>
      </c>
    </row>
    <row r="32">
      <c r="A32" s="37" t="inlineStr">
        <is>
          <t>00910013021999</t>
        </is>
      </c>
      <c r="B32" s="6" t="inlineStr">
        <is>
          <t>Wake Forest Retina Real Estate</t>
        </is>
      </c>
      <c r="C32" s="38" t="n">
        <v>45715</v>
      </c>
      <c r="D32" s="31" t="n">
        <v>1127272.18</v>
      </c>
      <c r="E32" s="22" t="n">
        <v>0</v>
      </c>
      <c r="F32" s="6" t="inlineStr">
        <is>
          <t>Fixed</t>
        </is>
      </c>
      <c r="G32" s="6" t="inlineStr">
        <is>
          <t>0</t>
        </is>
      </c>
      <c r="H32" s="32" t="n">
        <v>0.065</v>
      </c>
      <c r="I32" s="38" t="n">
        <v>47541</v>
      </c>
      <c r="J32" s="6" t="inlineStr">
        <is>
          <t>Amortizing - FCB schedule</t>
        </is>
      </c>
      <c r="K32" s="6" t="inlineStr"/>
      <c r="L32" s="31" t="n">
        <v>7786.25</v>
      </c>
      <c r="M32" s="6" t="inlineStr">
        <is>
          <t>Matched - FCB AM schedule</t>
        </is>
      </c>
    </row>
  </sheetData>
  <autoFilter ref="A4:M26"/>
  <mergeCells count="2">
    <mergeCell ref="A2:M2"/>
    <mergeCell ref="A1:M1"/>
  </mergeCells>
  <pageMargins left="0.75" right="0.75" top="1" bottom="1" header="0.5" footer="0.5"/>
  <legacyDrawing xmlns:r="http://schemas.openxmlformats.org/officeDocument/2006/relationships" r:id="anysvml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34" customWidth="1" min="2" max="2"/>
    <col width="58" customWidth="1" min="3" max="3"/>
    <col width="18" customWidth="1" min="4" max="4"/>
    <col width="16" customWidth="1" min="5" max="5"/>
    <col width="13" customWidth="1" min="6" max="6"/>
    <col width="18" customWidth="1" min="7" max="7"/>
    <col width="12" customWidth="1" min="8" max="8"/>
    <col width="13" customWidth="1" min="9" max="9"/>
    <col width="18" customWidth="1" min="10" max="10"/>
    <col width="18" customWidth="1" min="11" max="11"/>
    <col width="16" customWidth="1" min="12" max="12"/>
    <col width="64" customWidth="1" min="13" max="13"/>
  </cols>
  <sheetData>
    <row r="1">
      <c r="A1" s="33" t="inlineStr">
        <is>
          <t>Source File</t>
        </is>
      </c>
      <c r="B1" s="33" t="inlineStr">
        <is>
          <t>Borrower / Schedule Name</t>
        </is>
      </c>
      <c r="C1" s="33" t="inlineStr">
        <is>
          <t>Correlated Property / Codes</t>
        </is>
      </c>
      <c r="D1" s="33" t="inlineStr">
        <is>
          <t>Loan #</t>
        </is>
      </c>
      <c r="E1" s="33" t="inlineStr">
        <is>
          <t>Original Principal</t>
        </is>
      </c>
      <c r="F1" s="33" t="inlineStr">
        <is>
          <t>Loan Date</t>
        </is>
      </c>
      <c r="G1" s="33" t="inlineStr">
        <is>
          <t>2027 Start Balance Used</t>
        </is>
      </c>
      <c r="H1" s="33" t="inlineStr">
        <is>
          <t>Interest Rate</t>
        </is>
      </c>
      <c r="I1" s="33" t="inlineStr">
        <is>
          <t>Maturity Date</t>
        </is>
      </c>
      <c r="J1" s="33" t="inlineStr">
        <is>
          <t>Scheduled Monthly Payment</t>
        </is>
      </c>
      <c r="K1" s="33" t="inlineStr">
        <is>
          <t>Repayment Schedule</t>
        </is>
      </c>
      <c r="L1" s="33" t="inlineStr">
        <is>
          <t>Added to Loan Rules?</t>
        </is>
      </c>
      <c r="M1" s="33" t="inlineStr">
        <is>
          <t>Notes</t>
        </is>
      </c>
    </row>
    <row r="2">
      <c r="A2" s="34" t="inlineStr">
        <is>
          <t>220 Springbrook 6674.8799.pdf</t>
        </is>
      </c>
      <c r="B2" s="34" t="inlineStr">
        <is>
          <t>220 Springbrook LLC</t>
        </is>
      </c>
      <c r="C2" s="34" t="inlineStr">
        <is>
          <t>220sprng - 220 Springbrook, LLC</t>
        </is>
      </c>
      <c r="D2" s="34" t="inlineStr">
        <is>
          <t>00910010046674</t>
        </is>
      </c>
      <c r="E2" s="35" t="n">
        <v>4129036</v>
      </c>
      <c r="F2" s="34" t="inlineStr">
        <is>
          <t>2022-06-24</t>
        </is>
      </c>
      <c r="G2" s="35" t="n">
        <v>3876244.52</v>
      </c>
      <c r="H2" s="36" t="n">
        <v>0.0395</v>
      </c>
      <c r="I2" s="34" t="inlineStr">
        <is>
          <t>2027-06-24</t>
        </is>
      </c>
      <c r="J2" s="35" t="n">
        <v>21813.26</v>
      </c>
      <c r="K2" s="34" t="inlineStr">
        <is>
          <t>Irregular</t>
        </is>
      </c>
      <c r="L2" s="34" t="inlineStr">
        <is>
          <t>Yes</t>
        </is>
      </c>
      <c r="M2" s="34" t="inlineStr">
        <is>
          <t>Balance uses 12/24/2026 remaining balance from page 2. Loan Rules borrower key set to property code 220sprng to avoid false match with 220sprin North Wake Retina.</t>
        </is>
      </c>
    </row>
    <row r="3">
      <c r="A3" s="34" t="inlineStr">
        <is>
          <t>CDMT Holdings 7680 AM Schedule.pdf</t>
        </is>
      </c>
      <c r="B3" s="34" t="inlineStr">
        <is>
          <t>CDMT Holdings, LLC</t>
        </is>
      </c>
      <c r="C3" s="34" t="inlineStr">
        <is>
          <t>3113-100 - CDMT Holdings, LLC</t>
        </is>
      </c>
      <c r="D3" s="34" t="inlineStr">
        <is>
          <t>00910010957680</t>
        </is>
      </c>
      <c r="E3" s="35" t="n">
        <v>200000</v>
      </c>
      <c r="F3" s="34" t="inlineStr">
        <is>
          <t>2023-03-24</t>
        </is>
      </c>
      <c r="G3" s="35" t="n">
        <v>175011.07</v>
      </c>
      <c r="H3" s="36" t="n">
        <v>0.0575</v>
      </c>
      <c r="I3" s="34" t="inlineStr">
        <is>
          <t>2029-01-24</t>
        </is>
      </c>
      <c r="J3" s="35" t="n">
        <v>1471.46</v>
      </c>
      <c r="K3" s="34" t="inlineStr">
        <is>
          <t>Balloon</t>
        </is>
      </c>
      <c r="L3" s="34" t="inlineStr">
        <is>
          <t>Yes</t>
        </is>
      </c>
      <c r="M3" s="34" t="inlineStr">
        <is>
          <t>Balance uses 12/24/2026 remaining balance before 2027 schedule continuation.</t>
        </is>
      </c>
    </row>
    <row r="4">
      <c r="A4" s="34" t="inlineStr">
        <is>
          <t>CDMT Holdings 8075.0137 AM Schedule.pdf</t>
        </is>
      </c>
      <c r="B4" s="34" t="inlineStr">
        <is>
          <t>CDMT Holdings, LLC</t>
        </is>
      </c>
      <c r="C4" s="34" t="inlineStr">
        <is>
          <t>3113-100 - CDMT Holdings, LLC</t>
        </is>
      </c>
      <c r="D4" s="34" t="inlineStr">
        <is>
          <t>00910009438075</t>
        </is>
      </c>
      <c r="E4" s="35" t="n">
        <v>578000</v>
      </c>
      <c r="F4" s="34" t="inlineStr">
        <is>
          <t>2021-07-15</t>
        </is>
      </c>
      <c r="G4" s="35" t="n">
        <v>468952.7</v>
      </c>
      <c r="H4" s="36" t="n">
        <v>0.0325</v>
      </c>
      <c r="I4" s="34" t="inlineStr">
        <is>
          <t>2029-01-15</t>
        </is>
      </c>
      <c r="J4" s="35" t="n">
        <v>3292.47</v>
      </c>
      <c r="K4" s="34" t="inlineStr">
        <is>
          <t>Irregular</t>
        </is>
      </c>
      <c r="L4" s="34" t="inlineStr">
        <is>
          <t>Yes</t>
        </is>
      </c>
      <c r="M4" s="34" t="inlineStr">
        <is>
          <t>Balance uses 12/15/2026 remaining balance from page 2.</t>
        </is>
      </c>
    </row>
    <row r="5">
      <c r="A5" s="34" t="inlineStr">
        <is>
          <t>Chapel Hill Retina 2058.2139 AM Schedule.pdf</t>
        </is>
      </c>
      <c r="B5" s="34" t="inlineStr">
        <is>
          <t>Chapel Hill Retina Real Estate, LLC</t>
        </is>
      </c>
      <c r="C5" s="34" t="inlineStr">
        <is>
          <t>2613-101 / 77vilcom - Chapel Hill Retina Real Estate, LLC</t>
        </is>
      </c>
      <c r="D5" s="34" t="inlineStr">
        <is>
          <t>00910013132058</t>
        </is>
      </c>
      <c r="E5" s="35" t="n">
        <v>1521000</v>
      </c>
      <c r="F5" s="34" t="inlineStr">
        <is>
          <t>2025-04-16</t>
        </is>
      </c>
      <c r="G5" s="35" t="n">
        <v>1503459.32</v>
      </c>
      <c r="H5" s="36" t="n">
        <v>0.0599</v>
      </c>
      <c r="I5" s="34" t="inlineStr">
        <is>
          <t>2028-04-16</t>
        </is>
      </c>
      <c r="J5" s="35" t="n">
        <v>9872.790000000001</v>
      </c>
      <c r="K5" s="34" t="inlineStr">
        <is>
          <t>Irregular</t>
        </is>
      </c>
      <c r="L5" s="34" t="inlineStr">
        <is>
          <t>Yes</t>
        </is>
      </c>
      <c r="M5" s="34" t="inlineStr">
        <is>
          <t>Balance uses 12/16/2026 remaining balance from page 1.</t>
        </is>
      </c>
    </row>
    <row r="6">
      <c r="A6" s="34" t="inlineStr">
        <is>
          <t>Fuquay Retina 1674 AM Schedule.pdf</t>
        </is>
      </c>
      <c r="B6" s="34" t="inlineStr">
        <is>
          <t>Fuquay Retina Real Estate, LLC</t>
        </is>
      </c>
      <c r="C6" s="34" t="inlineStr">
        <is>
          <t>1006proc / 3113-200 / fuqncret - Fuquay Retina Real Estate</t>
        </is>
      </c>
      <c r="D6" s="34" t="inlineStr">
        <is>
          <t>FCB-1674</t>
        </is>
      </c>
      <c r="E6" s="35" t="n">
        <v>1449250</v>
      </c>
      <c r="F6" s="34" t="inlineStr">
        <is>
          <t>2017-11-14</t>
        </is>
      </c>
      <c r="G6" s="35" t="inlineStr"/>
      <c r="H6" s="36" t="n">
        <v>0.0395</v>
      </c>
      <c r="I6" s="34" t="inlineStr">
        <is>
          <t>2024-11-14</t>
        </is>
      </c>
      <c r="J6" s="35" t="n">
        <v>8787.299999999999</v>
      </c>
      <c r="K6" s="34" t="inlineStr">
        <is>
          <t>Balloon</t>
        </is>
      </c>
      <c r="L6" s="34" t="inlineStr">
        <is>
          <t>No</t>
        </is>
      </c>
      <c r="M6" s="34" t="inlineStr">
        <is>
          <t>Historical schedule; matured before current 2027 budget year.</t>
        </is>
      </c>
    </row>
    <row r="7">
      <c r="A7" s="34" t="inlineStr">
        <is>
          <t>Fuquay Retina 7605.7614 AM Schedule.pdf</t>
        </is>
      </c>
      <c r="B7" s="34" t="inlineStr">
        <is>
          <t>Fuquay Retina Real Estate, LLC</t>
        </is>
      </c>
      <c r="C7" s="34" t="inlineStr">
        <is>
          <t>1006proc / 3113-200 / fuqncret - Fuquay Retina Real Estate</t>
        </is>
      </c>
      <c r="D7" s="34" t="inlineStr">
        <is>
          <t>FCB-7605-7614</t>
        </is>
      </c>
      <c r="E7" s="35" t="n">
        <v>872206</v>
      </c>
      <c r="F7" s="34" t="inlineStr">
        <is>
          <t>2018-06-22</t>
        </is>
      </c>
      <c r="G7" s="35" t="inlineStr"/>
      <c r="H7" s="36" t="n">
        <v>0.045</v>
      </c>
      <c r="I7" s="34" t="inlineStr">
        <is>
          <t>2026-06-22</t>
        </is>
      </c>
      <c r="J7" s="35" t="n">
        <v>5549.38</v>
      </c>
      <c r="K7" s="34" t="inlineStr">
        <is>
          <t>Irregular</t>
        </is>
      </c>
      <c r="L7" s="34" t="inlineStr">
        <is>
          <t>No</t>
        </is>
      </c>
      <c r="M7" s="34" t="inlineStr">
        <is>
          <t>Historical/current-year schedule; matures before 2027 budget year.</t>
        </is>
      </c>
    </row>
    <row r="8">
      <c r="A8" s="34" t="inlineStr">
        <is>
          <t>North Raleigh Retina 0101.docx</t>
        </is>
      </c>
      <c r="B8" s="34" t="inlineStr">
        <is>
          <t>North Raleigh Retina</t>
        </is>
      </c>
      <c r="C8" s="34" t="inlineStr">
        <is>
          <t>No active Actual/Budget property tab found</t>
        </is>
      </c>
      <c r="D8" s="34" t="inlineStr">
        <is>
          <t>FCB-0101</t>
        </is>
      </c>
      <c r="E8" s="35" t="inlineStr"/>
      <c r="F8" s="34" t="inlineStr"/>
      <c r="G8" s="35" t="n">
        <v>155755.11</v>
      </c>
      <c r="H8" s="36" t="n">
        <v>0.0425</v>
      </c>
      <c r="I8" s="34" t="inlineStr">
        <is>
          <t>2030-05-21</t>
        </is>
      </c>
      <c r="J8" s="35" t="n">
        <v>3578.58</v>
      </c>
      <c r="K8" s="34" t="inlineStr">
        <is>
          <t>DOCX schedule</t>
        </is>
      </c>
      <c r="L8" s="34" t="inlineStr">
        <is>
          <t>No</t>
        </is>
      </c>
      <c r="M8" s="34" t="inlineStr">
        <is>
          <t>No matching active property tab found; source only.</t>
        </is>
      </c>
    </row>
    <row r="9">
      <c r="A9" s="34" t="inlineStr">
        <is>
          <t>North Raleigh Retina 9854.docx</t>
        </is>
      </c>
      <c r="B9" s="34" t="inlineStr">
        <is>
          <t>North Raleigh Retina</t>
        </is>
      </c>
      <c r="C9" s="34" t="inlineStr">
        <is>
          <t>No active Actual/Budget property tab found</t>
        </is>
      </c>
      <c r="D9" s="34" t="inlineStr">
        <is>
          <t>FCB-9854</t>
        </is>
      </c>
      <c r="E9" s="35" t="inlineStr"/>
      <c r="F9" s="34" t="inlineStr"/>
      <c r="G9" s="35" t="n">
        <v>152976.98</v>
      </c>
      <c r="H9" s="36" t="n">
        <v>0.0425</v>
      </c>
      <c r="I9" s="34" t="inlineStr">
        <is>
          <t>2030-05-21</t>
        </is>
      </c>
      <c r="J9" s="35" t="n">
        <v>3529.44</v>
      </c>
      <c r="K9" s="34" t="inlineStr">
        <is>
          <t>DOCX schedule</t>
        </is>
      </c>
      <c r="L9" s="34" t="inlineStr">
        <is>
          <t>No</t>
        </is>
      </c>
      <c r="M9" s="34" t="inlineStr">
        <is>
          <t>No matching active property tab found; source only.</t>
        </is>
      </c>
    </row>
    <row r="10">
      <c r="A10" s="34" t="inlineStr">
        <is>
          <t>North Wake Retina 5044.8920 AM Schedule.pdf</t>
        </is>
      </c>
      <c r="B10" s="34" t="inlineStr">
        <is>
          <t>North Wake Retina Real Estate, LLC</t>
        </is>
      </c>
      <c r="C10" s="34" t="inlineStr">
        <is>
          <t>106ridge / 220sprin - North Wake Retina Real Estate, LLC</t>
        </is>
      </c>
      <c r="D10" s="34" t="inlineStr">
        <is>
          <t>00910009515044</t>
        </is>
      </c>
      <c r="E10" s="35" t="n">
        <v>2700000</v>
      </c>
      <c r="F10" s="34" t="inlineStr">
        <is>
          <t>2021-08-09</t>
        </is>
      </c>
      <c r="G10" s="35" t="n">
        <v>2255746.75</v>
      </c>
      <c r="H10" s="36" t="n">
        <v>0.0325</v>
      </c>
      <c r="I10" s="34" t="inlineStr">
        <is>
          <t>2029-08-09</t>
        </is>
      </c>
      <c r="J10" s="35" t="n">
        <v>15379.6</v>
      </c>
      <c r="K10" s="34" t="inlineStr">
        <is>
          <t>Irregular</t>
        </is>
      </c>
      <c r="L10" s="34" t="inlineStr">
        <is>
          <t>Yes</t>
        </is>
      </c>
      <c r="M10" s="34" t="inlineStr">
        <is>
          <t>Balance uses 12/09/2026 remaining balance from page 2.</t>
        </is>
      </c>
    </row>
    <row r="11">
      <c r="A11" s="34" t="inlineStr">
        <is>
          <t>Wake Forest Retina 1999.8628 AM Schedule.pdf</t>
        </is>
      </c>
      <c r="B11" s="34" t="inlineStr">
        <is>
          <t>Wake Forest Retina Real Estate, LLC</t>
        </is>
      </c>
      <c r="C11" s="34" t="inlineStr">
        <is>
          <t>100park / 120conne / 5900sixf / wfretoh - Wake Forest Retina Real Estate, LLC</t>
        </is>
      </c>
      <c r="D11" s="34" t="inlineStr">
        <is>
          <t>00910013021999</t>
        </is>
      </c>
      <c r="E11" s="35" t="n">
        <v>1143000</v>
      </c>
      <c r="F11" s="34" t="inlineStr">
        <is>
          <t>2025-02-27</t>
        </is>
      </c>
      <c r="G11" s="35" t="n">
        <v>1127272.18</v>
      </c>
      <c r="H11" s="36" t="n">
        <v>0.065</v>
      </c>
      <c r="I11" s="34" t="inlineStr">
        <is>
          <t>2030-02-27</t>
        </is>
      </c>
      <c r="J11" s="35" t="n">
        <v>7786.25</v>
      </c>
      <c r="K11" s="34" t="inlineStr">
        <is>
          <t>Irregular</t>
        </is>
      </c>
      <c r="L11" s="34" t="inlineStr">
        <is>
          <t>Yes</t>
        </is>
      </c>
      <c r="M11" s="34" t="inlineStr">
        <is>
          <t>Balance uses 12/27/2026 remaining balance from page 1.</t>
        </is>
      </c>
    </row>
    <row r="12">
      <c r="A12" s="34" t="inlineStr">
        <is>
          <t>Wake Forest Retina 9593.9601 AM Schedule.pdf</t>
        </is>
      </c>
      <c r="B12" s="34" t="inlineStr">
        <is>
          <t>Wake Forest Retina Real Estate, LLC</t>
        </is>
      </c>
      <c r="C12" s="34" t="inlineStr">
        <is>
          <t>100park / 120conne / 5900sixf / wfretoh - Wake Forest Retina Real Estate, LLC</t>
        </is>
      </c>
      <c r="D12" s="34" t="inlineStr">
        <is>
          <t>FCB-9593-9601</t>
        </is>
      </c>
      <c r="E12" s="35" t="n">
        <v>570000</v>
      </c>
      <c r="F12" s="34" t="inlineStr">
        <is>
          <t>2014-11-21</t>
        </is>
      </c>
      <c r="G12" s="35" t="inlineStr"/>
      <c r="H12" s="36" t="n">
        <v>0.0365</v>
      </c>
      <c r="I12" s="34" t="inlineStr">
        <is>
          <t>2022-12-05</t>
        </is>
      </c>
      <c r="J12" s="35" t="n">
        <v>4132.19</v>
      </c>
      <c r="K12" s="34" t="inlineStr">
        <is>
          <t>Irregular</t>
        </is>
      </c>
      <c r="L12" s="34" t="inlineStr">
        <is>
          <t>No</t>
        </is>
      </c>
      <c r="M12" s="34" t="inlineStr">
        <is>
          <t>Historical schedule; matured before current budget year.</t>
        </is>
      </c>
    </row>
  </sheetData>
  <autoFilter ref="A1:M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2026-06-19T19:16:48Z</dcterms:created>
  <dcterms:modified xmlns:dcterms="http://purl.org/dc/terms/" xmlns:xsi="http://www.w3.org/2001/XMLSchema-instance" xsi:type="dcterms:W3CDTF">2026-07-20T12:53:57Z</dcterms:modified>
</cp:coreProperties>
</file>